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4ภารกิจปุ้ย งปม. 2564\6งานก่อสร้าง 3 รายการ\2.1 ก่อสร้างอัฒจันทร์พร้อมห้องปฏิบัติการอเนกประสงค์สนามกีฬากลาง 49 ลบ\"/>
    </mc:Choice>
  </mc:AlternateContent>
  <bookViews>
    <workbookView xWindow="0" yWindow="0" windowWidth="28800" windowHeight="11880" tabRatio="937"/>
  </bookViews>
  <sheets>
    <sheet name="ราคารวมสุทธิ(ปร.4)" sheetId="13" r:id="rId1"/>
    <sheet name="หมวดที่ 1 งานโครงสร้าง" sheetId="2" r:id="rId2"/>
    <sheet name="หมวดที่ 2 งานสถาปัตยกรรม" sheetId="20" r:id="rId3"/>
    <sheet name="หมวดที่ 3 งานระบบประปาฯ" sheetId="28" r:id="rId4"/>
    <sheet name="หมวดที่ 4 งานระบบไฟฟ้าและสื่อ" sheetId="21" r:id="rId5"/>
    <sheet name="หมวดที่ 5 งานเบ็ตเตล็ดและอื่นๆ" sheetId="30" r:id="rId6"/>
    <sheet name="หมวดที่ 6 ครุภัณฑ์" sheetId="25" r:id="rId7"/>
    <sheet name="หมวดที่ 7 งานพิเศษตามข้อกำหนด" sheetId="34" r:id="rId8"/>
  </sheets>
  <definedNames>
    <definedName name="_xlnm.Print_Area" localSheetId="0">'ราคารวมสุทธิ(ปร.4)'!$A$1:$I$27</definedName>
    <definedName name="_xlnm.Print_Area" localSheetId="1">'หมวดที่ 1 งานโครงสร้าง'!$A$1:$I$52</definedName>
    <definedName name="_xlnm.Print_Area" localSheetId="2">'หมวดที่ 2 งานสถาปัตยกรรม'!$A$1:$J$104</definedName>
    <definedName name="_xlnm.Print_Area" localSheetId="3">'หมวดที่ 3 งานระบบประปาฯ'!$A$1:$I$104</definedName>
    <definedName name="_xlnm.Print_Area" localSheetId="4">'หมวดที่ 4 งานระบบไฟฟ้าและสื่อ'!$A$1:$I$184</definedName>
    <definedName name="_xlnm.Print_Area" localSheetId="5">'หมวดที่ 5 งานเบ็ตเตล็ดและอื่นๆ'!$A$1:$J$25</definedName>
    <definedName name="_xlnm.Print_Area" localSheetId="6">'หมวดที่ 6 ครุภัณฑ์'!$A$1:$I$26</definedName>
    <definedName name="_xlnm.Print_Area" localSheetId="7">'หมวดที่ 7 งานพิเศษตามข้อกำหนด'!$A$1:$I$25</definedName>
  </definedNames>
  <calcPr calcId="162913"/>
</workbook>
</file>

<file path=xl/calcChain.xml><?xml version="1.0" encoding="utf-8"?>
<calcChain xmlns="http://schemas.openxmlformats.org/spreadsheetml/2006/main">
  <c r="C21" i="13" l="1"/>
  <c r="B12" i="13" l="1"/>
  <c r="A57" i="28" l="1"/>
  <c r="A83" i="28" s="1"/>
  <c r="C23" i="13" l="1"/>
  <c r="I4" i="30" l="1"/>
  <c r="I3" i="30"/>
  <c r="H2" i="30"/>
  <c r="A4" i="30"/>
  <c r="A3" i="30"/>
  <c r="A2" i="30"/>
  <c r="I4" i="25"/>
  <c r="I3" i="25"/>
  <c r="H2" i="25"/>
  <c r="A4" i="25"/>
  <c r="A3" i="25"/>
  <c r="A2" i="25"/>
  <c r="I161" i="21" l="1"/>
  <c r="I160" i="21"/>
  <c r="H159" i="21"/>
  <c r="A161" i="21"/>
  <c r="A160" i="21"/>
  <c r="A159" i="21"/>
  <c r="I135" i="21"/>
  <c r="I134" i="21"/>
  <c r="H133" i="21"/>
  <c r="A135" i="21"/>
  <c r="A134" i="21"/>
  <c r="A133" i="21"/>
  <c r="I109" i="21"/>
  <c r="I108" i="21"/>
  <c r="H107" i="21"/>
  <c r="A109" i="21"/>
  <c r="A108" i="21"/>
  <c r="A107" i="21"/>
  <c r="I83" i="21"/>
  <c r="I82" i="21"/>
  <c r="H81" i="21"/>
  <c r="A83" i="21"/>
  <c r="A82" i="21"/>
  <c r="A81" i="21"/>
  <c r="I57" i="21"/>
  <c r="I56" i="21"/>
  <c r="H55" i="21"/>
  <c r="A57" i="21"/>
  <c r="A56" i="21"/>
  <c r="A55" i="21"/>
  <c r="I82" i="20" l="1"/>
  <c r="I81" i="20"/>
  <c r="H80" i="20"/>
  <c r="A82" i="20"/>
  <c r="A81" i="20"/>
  <c r="I56" i="20"/>
  <c r="I55" i="20"/>
  <c r="H54" i="20"/>
  <c r="A56" i="20"/>
  <c r="A55" i="20"/>
  <c r="A54" i="20"/>
  <c r="A80" i="20" s="1"/>
  <c r="I30" i="20"/>
  <c r="I29" i="20"/>
  <c r="H28" i="20"/>
  <c r="A30" i="20"/>
  <c r="A29" i="20"/>
  <c r="A28" i="20"/>
  <c r="B8" i="13" l="1"/>
  <c r="I30" i="2" l="1"/>
  <c r="I29" i="2"/>
  <c r="H28" i="2"/>
  <c r="A30" i="2"/>
  <c r="A29" i="2"/>
  <c r="A28" i="2"/>
  <c r="B11" i="13" l="1"/>
  <c r="B10" i="13"/>
  <c r="B9" i="13"/>
  <c r="I56" i="28" l="1"/>
  <c r="I82" i="28" s="1"/>
  <c r="I55" i="28"/>
  <c r="I81" i="28" s="1"/>
  <c r="H54" i="28"/>
  <c r="H80" i="28" s="1"/>
  <c r="A56" i="28"/>
  <c r="A82" i="28" s="1"/>
  <c r="A55" i="28"/>
  <c r="A81" i="28" s="1"/>
  <c r="A54" i="28"/>
  <c r="A80" i="28" s="1"/>
  <c r="A4" i="20"/>
  <c r="I4" i="34"/>
  <c r="A4" i="34"/>
  <c r="I3" i="34"/>
  <c r="A3" i="34"/>
  <c r="H2" i="34"/>
  <c r="A2" i="34"/>
  <c r="I31" i="21"/>
  <c r="I30" i="21"/>
  <c r="H29" i="21"/>
  <c r="A31" i="21"/>
  <c r="A30" i="21"/>
  <c r="A29" i="21"/>
  <c r="I4" i="21"/>
  <c r="A4" i="21"/>
  <c r="I3" i="21"/>
  <c r="A3" i="21"/>
  <c r="H2" i="21"/>
  <c r="A2" i="21"/>
  <c r="I30" i="28"/>
  <c r="I29" i="28"/>
  <c r="H28" i="28"/>
  <c r="A30" i="28"/>
  <c r="A29" i="28"/>
  <c r="A28" i="28"/>
  <c r="I4" i="28"/>
  <c r="A4" i="28"/>
  <c r="I3" i="28"/>
  <c r="A3" i="28"/>
  <c r="H2" i="28"/>
  <c r="A2" i="28"/>
  <c r="I4" i="20"/>
  <c r="I3" i="20"/>
  <c r="H2" i="20"/>
  <c r="A3" i="20"/>
  <c r="A2" i="20"/>
  <c r="H2" i="2"/>
  <c r="I4" i="2"/>
  <c r="I3" i="2"/>
  <c r="A3" i="2"/>
  <c r="A4" i="2"/>
  <c r="A2" i="2"/>
  <c r="K39" i="13"/>
</calcChain>
</file>

<file path=xl/sharedStrings.xml><?xml version="1.0" encoding="utf-8"?>
<sst xmlns="http://schemas.openxmlformats.org/spreadsheetml/2006/main" count="646" uniqueCount="317">
  <si>
    <t>ลำดับ</t>
  </si>
  <si>
    <t>รายการ</t>
  </si>
  <si>
    <t>ปริมาณวัสดุก่อสร้าง</t>
  </si>
  <si>
    <t>รวมเงิน</t>
  </si>
  <si>
    <t>ค่าแรงงาน</t>
  </si>
  <si>
    <t>จำนวน</t>
  </si>
  <si>
    <t>หน่วย</t>
  </si>
  <si>
    <t>หน่วยละ</t>
  </si>
  <si>
    <t>รวม</t>
  </si>
  <si>
    <t>รวมเงิน (บาท)</t>
  </si>
  <si>
    <t>รวมราคาเป็นเงินทั้งสิ้น  (บาท)</t>
  </si>
  <si>
    <t>ประมาณราคาค่าก่อสร้าง</t>
  </si>
  <si>
    <t>แผ่นที่ 2</t>
  </si>
  <si>
    <t>มหาวิทยาลัยราชภัฏเพชรบุรี</t>
  </si>
  <si>
    <t>ราคาวัสดุก่อสร้าง</t>
  </si>
  <si>
    <t>ประมาณราคาโดย</t>
  </si>
  <si>
    <t>รวมราคาค่าก่อสร้าง</t>
  </si>
  <si>
    <t>ค่าวัสดุ</t>
  </si>
  <si>
    <t>ราคารวม(บาท)</t>
  </si>
  <si>
    <t>ค่าวัสดุก่อสร้าง</t>
  </si>
  <si>
    <t>รวมเป็นเงินทั้งสิ้น</t>
  </si>
  <si>
    <t>แผ่นที่ 1</t>
  </si>
  <si>
    <t>บาท</t>
  </si>
  <si>
    <t>แผ่นที่ 3</t>
  </si>
  <si>
    <t>แผ่นที่ 5</t>
  </si>
  <si>
    <t>แผ่นที่ 6</t>
  </si>
  <si>
    <t>แผ่นที่ 7</t>
  </si>
  <si>
    <t>แผ่นที่ 11</t>
  </si>
  <si>
    <t>แผ่นที่ 12</t>
  </si>
  <si>
    <t>แผ่นที่ 13</t>
  </si>
  <si>
    <t>หมวดที่ 1  งานโครงสร้าง(ต่อ)</t>
  </si>
  <si>
    <t>หมวดที่ 2  งานสถาปัตยกรรม</t>
  </si>
  <si>
    <t>หมวดที่ 2  งานสถาปัตยกรรม(ต่อ)</t>
  </si>
  <si>
    <t>หมวดที่ 4  งานระบบไฟฟ้าและสื่อสารภายใน</t>
  </si>
  <si>
    <t>หมวดที่ 4  งานระบบไฟฟ้าและสื่อสารภายใน(ต่อ)</t>
  </si>
  <si>
    <t>1.งานพิเศษตามข้อกำหนด</t>
  </si>
  <si>
    <t>แผ่นที่ 18</t>
  </si>
  <si>
    <t>แผ่นที่ 19</t>
  </si>
  <si>
    <t>แผ่นที่ 20</t>
  </si>
  <si>
    <t>แผ่นที่ 21</t>
  </si>
  <si>
    <t>ACCESSORIES</t>
  </si>
  <si>
    <t>Accessories</t>
  </si>
  <si>
    <t>หมวดที่ 3  งานระบบประปา สุขภัณฑ์ สุขาภิบาลและดับเพลิง</t>
  </si>
  <si>
    <t>หมวดที่ 3  งานระบบประปา สุขภัณฑ์ สุขาภิบาลและดับเพลิง(ต่อ)</t>
  </si>
  <si>
    <t>หมวดที่ 5  งานเบ็ดเตล็ดและอื่นๆ</t>
  </si>
  <si>
    <t>หมวดที่ 6  งานครุภัณฑ์</t>
  </si>
  <si>
    <t>หมวดที่ 7  งานพิเศษตามข้อกำหนด</t>
  </si>
  <si>
    <t>หมวดที่ 1  งานโครงสร้าง และงานรื้อถอน</t>
  </si>
  <si>
    <t>งานวางผัง-ปรับพื้นที่</t>
  </si>
  <si>
    <t>งานโครงสร้าง</t>
  </si>
  <si>
    <t>งานตัดหัวเสาเข็ม</t>
  </si>
  <si>
    <t>งานขุดดินพร้อมถมกลับ</t>
  </si>
  <si>
    <t>คอนกรีตหยาบ</t>
  </si>
  <si>
    <t>งานคอนกรีตโครงสร้าง 280 ksc (ทดสอบทรงกระบอกที่28วัน)</t>
  </si>
  <si>
    <t>ค่าแรงไม้แบบ</t>
  </si>
  <si>
    <t>ตะปูขนาดต่างๆ</t>
  </si>
  <si>
    <t>เหล็กเส้น DB25 SD40</t>
  </si>
  <si>
    <t>เหล็กเส้น DB20 SD40</t>
  </si>
  <si>
    <t>เหล็กเส้น DB16 SD40</t>
  </si>
  <si>
    <t>เหล็กเส้น DB12 SD40</t>
  </si>
  <si>
    <t>เหล็กเส้น RB9 SR24</t>
  </si>
  <si>
    <t>เหล็กเส้น RB6 SR24</t>
  </si>
  <si>
    <t>ลวดผูกเหล็ก เบอร์ 18</t>
  </si>
  <si>
    <t>งานพื้นคอนกรีตสำเร็จรูปอัดแรง LL 300 กก./ตร.ม.</t>
  </si>
  <si>
    <t>งานแปรเหล็ก C150x50x20x3.2 มม.</t>
  </si>
  <si>
    <t>งานทาสีน้ำมัน-สีกันสนิม</t>
  </si>
  <si>
    <t>งานหลังคาเมทัลชีทเคลือบสี หนาไม่น้อยกว่า 0.4 มม. เลือกสีภายหลัง</t>
  </si>
  <si>
    <t>แผ่นสะท้อนความร้อน อลูมิเนียมด้านเดียว</t>
  </si>
  <si>
    <t>พื้น พ3</t>
  </si>
  <si>
    <t>พื้น พ4</t>
  </si>
  <si>
    <t>พื้น พ5</t>
  </si>
  <si>
    <t>พื้น พ6</t>
  </si>
  <si>
    <t>พื้น พ7</t>
  </si>
  <si>
    <t>พื้น พ1 พื้นขัดมันเรียบ</t>
  </si>
  <si>
    <t>ผนังก่ออิฐมวลเบา</t>
  </si>
  <si>
    <t>งานฉาบเรียบ</t>
  </si>
  <si>
    <t>งานทาสี อคิลิค เลือกสีภายหลัง</t>
  </si>
  <si>
    <t>งานผนัง 2 บุกระเบื้องเซรามิค 8x8 นิ้ว</t>
  </si>
  <si>
    <t>งานผนัง 3 อลูมิเนียมคอมโพสิท พร้อมโครงคร่า</t>
  </si>
  <si>
    <t>งานผนัง 4 อลูมิเนียมคอมโพสิท บุ 2 ด้าน พร้อมโครงคร่า</t>
  </si>
  <si>
    <t>ทับหลังเสาเอ็น</t>
  </si>
  <si>
    <t>แผง คสล. P1</t>
  </si>
  <si>
    <t>แผง คสล. P2 พร้อมทาสี</t>
  </si>
  <si>
    <t>ฝ้าเพดาน ฝ1</t>
  </si>
  <si>
    <t>ฝ้าเพดาน ฝ2</t>
  </si>
  <si>
    <t>แผ่นที่ 4</t>
  </si>
  <si>
    <t>รางระบายน้ำทางขึ้นอัฒจันทร์</t>
  </si>
  <si>
    <t>ราวแสตนเลสกันตก ทางขึ้นทางลาดและอัฒจันทร์</t>
  </si>
  <si>
    <t>ราวแสตนเลสบันไดด้านหน้าและราวกันตกด้านหน้า</t>
  </si>
  <si>
    <t xml:space="preserve">ราวบันได 1 </t>
  </si>
  <si>
    <t>ราวบันได 2</t>
  </si>
  <si>
    <t>ลูกบันไดบนอัฒจันทร์อัดลอยกันลื่น</t>
  </si>
  <si>
    <t>ลูกกรงแสตนเลส ด้านข้าง ชั้น 2-3</t>
  </si>
  <si>
    <t>ลูกกรงแสตนเลส ด้านหลัง ชั้น 2-3</t>
  </si>
  <si>
    <t>ประตูอลูมิเนียม บริเวณราวกันตก</t>
  </si>
  <si>
    <t>ประตู ป1</t>
  </si>
  <si>
    <t>ประตู ป2</t>
  </si>
  <si>
    <t>ประตู ป3</t>
  </si>
  <si>
    <t>ประตู ป4</t>
  </si>
  <si>
    <t>ประตู ป1'</t>
  </si>
  <si>
    <t>ประตู ป5</t>
  </si>
  <si>
    <t>ประตู ป6</t>
  </si>
  <si>
    <t>ประตู ป7</t>
  </si>
  <si>
    <t>ประตู ป8</t>
  </si>
  <si>
    <t>ประตู ป9</t>
  </si>
  <si>
    <t>ประตู ป10</t>
  </si>
  <si>
    <t>ประตู ป11</t>
  </si>
  <si>
    <t>ประตู ป13A</t>
  </si>
  <si>
    <t>ประตู ป13'</t>
  </si>
  <si>
    <t>ประตู ป14</t>
  </si>
  <si>
    <t>ประตู ป15</t>
  </si>
  <si>
    <t>ประตู ป16</t>
  </si>
  <si>
    <t>ประตู ป15'</t>
  </si>
  <si>
    <t>ประตู ป17</t>
  </si>
  <si>
    <t>หน้าต่าง น1</t>
  </si>
  <si>
    <t>หน้าต่าง น2</t>
  </si>
  <si>
    <t>หน้าต่าง น3</t>
  </si>
  <si>
    <t>หน้าต่าง น4</t>
  </si>
  <si>
    <t>หน้าต่าง น5</t>
  </si>
  <si>
    <t>หน้าต่าง น6</t>
  </si>
  <si>
    <t>ช1</t>
  </si>
  <si>
    <t>ช2</t>
  </si>
  <si>
    <t>ช3</t>
  </si>
  <si>
    <t>ช4</t>
  </si>
  <si>
    <t>ช5</t>
  </si>
  <si>
    <t>ช7</t>
  </si>
  <si>
    <t>ผนังห้องน้ำสำเร็จรูป เต็มห้อง</t>
  </si>
  <si>
    <t>ผนังห้องน้ำสำเร็จรูป ครึ่งห้อง(ชุดบานประตู)</t>
  </si>
  <si>
    <t xml:space="preserve">ป้ายชื่ออาคาร </t>
  </si>
  <si>
    <t>ป้ายชื่อภาษาอังกฤษ</t>
  </si>
  <si>
    <t>เลขอาคาร</t>
  </si>
  <si>
    <t>ตราพระราชลัญจกร ตามแบบ</t>
  </si>
  <si>
    <t>Booster Pump 3.0 kW./2900RPM./380V./50Hz.</t>
  </si>
  <si>
    <t>dia. 2.1/2"</t>
  </si>
  <si>
    <t>Gate Valve dia 2.1/2"</t>
  </si>
  <si>
    <t>Fitting&amp;Accessories</t>
  </si>
  <si>
    <t>Fitting&amp;Accessories และTest Pipe</t>
  </si>
  <si>
    <t>ระบบปั้มน้ำดี</t>
  </si>
  <si>
    <t xml:space="preserve">ระบบท่อน้ำดี PVC CLASS 13.5 </t>
  </si>
  <si>
    <t>dia. 2"</t>
  </si>
  <si>
    <t>dia. 1.1/2"</t>
  </si>
  <si>
    <t>dia. 1.1/4"</t>
  </si>
  <si>
    <t>dia. 1"</t>
  </si>
  <si>
    <t>dia. 3/4"</t>
  </si>
  <si>
    <t>dia. 1/2"</t>
  </si>
  <si>
    <t>Ball Valve dia 1.1/2"</t>
  </si>
  <si>
    <t>Ball Valve dia 1 1/4"</t>
  </si>
  <si>
    <t>Ball Valve dia 1"</t>
  </si>
  <si>
    <t>Hanger&amp;Support</t>
  </si>
  <si>
    <t>Hanger&amp;Support และTest Pipe</t>
  </si>
  <si>
    <t>ระบบบำบัด</t>
  </si>
  <si>
    <t>ถังบำบัดน้ำเสีย</t>
  </si>
  <si>
    <t>ฐาน ค.ส.ล.รองรับ+รัดฝาถัง (HEAVY DUTY)</t>
  </si>
  <si>
    <t>Fitting&amp;Accessories และ Hanger&amp;Support</t>
  </si>
  <si>
    <t>ระบบน้ำทิ้ง PVC CLASS 13.5</t>
  </si>
  <si>
    <t>dia. 4"</t>
  </si>
  <si>
    <t>dia. 3"</t>
  </si>
  <si>
    <t>Floor Clean Out dia. 4"</t>
  </si>
  <si>
    <t>Floor Clean Out dia. 3"</t>
  </si>
  <si>
    <t>Clean Out dia. 3"</t>
  </si>
  <si>
    <t>ระบบน้ำทิ้ง PVC CLASS 8.5</t>
  </si>
  <si>
    <t>Clean Out dia. 4"</t>
  </si>
  <si>
    <t>สุขภัณฑ์</t>
  </si>
  <si>
    <t>Stop valve ∅1/2"</t>
  </si>
  <si>
    <t>Stop valve ∅3/4"</t>
  </si>
  <si>
    <t>สายชำระ พร้อมอุปกรณ์</t>
  </si>
  <si>
    <t xml:space="preserve">ก๊อกสนาม </t>
  </si>
  <si>
    <t>แผ่นที่ 8</t>
  </si>
  <si>
    <t>แผ่นที่ 9</t>
  </si>
  <si>
    <t>แผ่นที่ 10</t>
  </si>
  <si>
    <t>แผ่นที่ 14</t>
  </si>
  <si>
    <t>แผ่นที่ 15</t>
  </si>
  <si>
    <t>แผ่นที่ 16</t>
  </si>
  <si>
    <t>แผ่นที่ 17</t>
  </si>
  <si>
    <t>ระบบไฟฟ้า</t>
  </si>
  <si>
    <t>MDB( Main Distribution Board )</t>
  </si>
  <si>
    <t>ACB 3P 1400AT/1600AF.50KA.IC.W/GROUND  FAULT PROTECTION</t>
  </si>
  <si>
    <t>ATS CONTROLLER</t>
  </si>
  <si>
    <t>MCCB 3P 400AT/400AF.25KA.IC.</t>
  </si>
  <si>
    <t>MCCB 3P 250AT/250AF.15KA.IC.</t>
  </si>
  <si>
    <t>MCCB 3P 200AT/250AF.15KA.IC.</t>
  </si>
  <si>
    <t>MCCB 3P 100AT/100AF.15KA.IC.</t>
  </si>
  <si>
    <t>MCCB 3P 80AT/100AF.15KA.IC.</t>
  </si>
  <si>
    <t>MCCB 3P 50AT/100AF.15KA.IC.</t>
  </si>
  <si>
    <t>CUBICLE &amp; MEASURING DEVICE  - DIGITAL METER</t>
  </si>
  <si>
    <t>CAP</t>
  </si>
  <si>
    <t>Capacitor Bank 12x40 KVAR Magnetic Contractor 100A HRC Fuse 100A</t>
  </si>
  <si>
    <t>Cubicle &amp; Busbar  CAP Standard Bare Copper GROUNDING SYSTEM</t>
  </si>
  <si>
    <t>ตู้ DB21</t>
  </si>
  <si>
    <t>MCCB 3P 32AT/100AF.15KA.IC.</t>
  </si>
  <si>
    <t>CABINET&amp;METERING &amp; ACCESSORIES</t>
  </si>
  <si>
    <t>ตู้ DB31</t>
  </si>
  <si>
    <t>LOAD CENTER ( Panel Board Board)</t>
  </si>
  <si>
    <t>LP11</t>
  </si>
  <si>
    <t>LP12</t>
  </si>
  <si>
    <t>LPA1</t>
  </si>
  <si>
    <t>LP21</t>
  </si>
  <si>
    <t>LPA2</t>
  </si>
  <si>
    <t>LP31</t>
  </si>
  <si>
    <t>LPA3</t>
  </si>
  <si>
    <t>ELP11</t>
  </si>
  <si>
    <t>ELP12</t>
  </si>
  <si>
    <t>ELP13</t>
  </si>
  <si>
    <t>MINIATURE CIRCUIT BREAKER</t>
  </si>
  <si>
    <t>1P-20A 6KA.IC</t>
  </si>
  <si>
    <t>1P-16A 6KA.IC</t>
  </si>
  <si>
    <t>1P-20A 6KA.IC ELCB.</t>
  </si>
  <si>
    <t>SAFETY SWITCH 1P+N+E 20A.</t>
  </si>
  <si>
    <t>CV-0.6/1kV. CABLE 240 Sq.mm</t>
  </si>
  <si>
    <t>IEC 01  CABLE</t>
  </si>
  <si>
    <t>185 Sq.mm</t>
  </si>
  <si>
    <t>50 Sq.mm</t>
  </si>
  <si>
    <t>35 Sq.mm</t>
  </si>
  <si>
    <t>25 Sq.mm</t>
  </si>
  <si>
    <t>10 Sq.mm</t>
  </si>
  <si>
    <t>6 Sq.mm</t>
  </si>
  <si>
    <t>4 Sq.mm</t>
  </si>
  <si>
    <t>2.5 Sq.mm</t>
  </si>
  <si>
    <t>1.5 Sq.mm</t>
  </si>
  <si>
    <t>IMC. CONDUIT</t>
  </si>
  <si>
    <t>Dia 100mm.</t>
  </si>
  <si>
    <t>Dia 90mm.</t>
  </si>
  <si>
    <t>Dia 65mm.</t>
  </si>
  <si>
    <t>EMT CONDUIT</t>
  </si>
  <si>
    <t>Dia 50mm.</t>
  </si>
  <si>
    <t>Dia 32mm.</t>
  </si>
  <si>
    <t>Dia 25mm.</t>
  </si>
  <si>
    <t>Dia 20mm.</t>
  </si>
  <si>
    <t>Dia 15mm.</t>
  </si>
  <si>
    <t>HDPE Conduit</t>
  </si>
  <si>
    <t>งานขุดดินและฝังกลบ</t>
  </si>
  <si>
    <t>งานคืนสภาพถนน</t>
  </si>
  <si>
    <t>ระบบไฟฟ้าส่องสว่าง</t>
  </si>
  <si>
    <t>โคมไฟ LED DownLight 1x9 W-E27</t>
  </si>
  <si>
    <t>LED T8 Fluorescent 1x18 W. สี Day White  Profile Louver Type</t>
  </si>
  <si>
    <t>LED T8 Fluorescent 2x18 W. สี Day White  Specular Recflector</t>
  </si>
  <si>
    <t>LED T8 Fluorescent 2x18 W. สี Day White  Water proof</t>
  </si>
  <si>
    <t xml:space="preserve">LED T8 Fluorescent 2x18 W. สี Day White </t>
  </si>
  <si>
    <t>HIGH BAY 150W LED (COOL DAYLIGHT)</t>
  </si>
  <si>
    <t>EMERGENCY LIGHT 2x9W LED</t>
  </si>
  <si>
    <t>EMERGENCY EXIT LED LAMP.</t>
  </si>
  <si>
    <t>สวิต-เต้ารับ</t>
  </si>
  <si>
    <t>1-Gang SWITH  16A. 250V.</t>
  </si>
  <si>
    <t>2-Gang SWITCH  16A. 250V.</t>
  </si>
  <si>
    <t>4-Gang SWITCH  16A. 250V.</t>
  </si>
  <si>
    <t>2-WAY 1-Gang SWITCH 16A. 250V.2W</t>
  </si>
  <si>
    <t>SWITCH BOX "SB" FOR  LIGHTING</t>
  </si>
  <si>
    <t>SIMPLEX RECEPTACLE</t>
  </si>
  <si>
    <t xml:space="preserve">DUPLEX RECEPTACLE </t>
  </si>
  <si>
    <t>DUPLEX RECEPTACLE (WP)</t>
  </si>
  <si>
    <t>ระบบป้องกันฟ้าผ่า&amp;ระบบกราวด์</t>
  </si>
  <si>
    <t>Bare Copper  70 Sq.mm.</t>
  </si>
  <si>
    <t>25x3mm. COPPER TAPE</t>
  </si>
  <si>
    <t>PVC. Dia. 25mm.</t>
  </si>
  <si>
    <t>Test Box PVC.</t>
  </si>
  <si>
    <t>Airterminal Dia.5/8" x 60 CM.</t>
  </si>
  <si>
    <t>Groung Rod Copper Bond 5/8" x  10 ft.</t>
  </si>
  <si>
    <t>Exothermic Welding</t>
  </si>
  <si>
    <t>Grounding for Transformer station</t>
  </si>
  <si>
    <t>ระบบแจ้งเหตุเพลิงไหม้</t>
  </si>
  <si>
    <t>FIRE ALARM CONTROL PANEL WITH POWER SUPPLY</t>
  </si>
  <si>
    <t>GRAPHIC ANNUNCIATOR</t>
  </si>
  <si>
    <t>FIRE ALARM TERMINAL BOX</t>
  </si>
  <si>
    <t>MORNITOR  MODULE</t>
  </si>
  <si>
    <t xml:space="preserve">DETECTOR </t>
  </si>
  <si>
    <t>SMOKE DETECTOR</t>
  </si>
  <si>
    <t>HEAT DETECTOR</t>
  </si>
  <si>
    <t xml:space="preserve">MANUAL STATION </t>
  </si>
  <si>
    <t>ALARM DEVICE  ALARM WITH STROBE LIGHT</t>
  </si>
  <si>
    <t>FIRE ALARM CABLE</t>
  </si>
  <si>
    <t>2C- 2.5 Sq.mm. FRC</t>
  </si>
  <si>
    <t>2.5 Sq.mm. IEC 01</t>
  </si>
  <si>
    <t>1.5 Sq.mm. IEC 01</t>
  </si>
  <si>
    <t>TWISTED PAIRS 2.5 Sq.mm. W/SHIELD FRC</t>
  </si>
  <si>
    <t>CONDUIT &amp;WIRE WAY  Dia 15mm. EMT</t>
  </si>
  <si>
    <t>FIRE  BARRIER SYSTEM</t>
  </si>
  <si>
    <t>FIRE  BARRIER  (การป้องกันไฟและการลามควัน)</t>
  </si>
  <si>
    <t>ถังดับเพลิง 10 ปอนด์</t>
  </si>
  <si>
    <t>พัดลมดูอากาศแบบติดผนัง ขนาด 8 นิ้ว</t>
  </si>
  <si>
    <t>เก้าอี้</t>
  </si>
  <si>
    <t>งานขยายเมนต์ประปาจังหวัดพร้อมอุปกรณ์ตามมาตรฐานการประปา</t>
  </si>
  <si>
    <t>ส่วนภูมิภาค และค่าธรรมเนียมในการติดตั้ง</t>
  </si>
  <si>
    <t>ค่ารั้วชั่วคราวกันเขตก่อสร้าง</t>
  </si>
  <si>
    <t>ค่าที่พักคนงาน</t>
  </si>
  <si>
    <t xml:space="preserve">ค่าเช่า MOBILE/TOWER CRANE </t>
  </si>
  <si>
    <t>งานระบบระบายน้ำ</t>
  </si>
  <si>
    <t>บ่อพักขนาด 1.20x1.20x1.50 ม.พร้อมฝาบ่อ</t>
  </si>
  <si>
    <t>บ่อพักขนาด 0.90x0.60x0.60 ม.พร้อมฝาบ่อ</t>
  </si>
  <si>
    <t xml:space="preserve">ท่อ คสล.ชั้น 3 ขนาด dia.0.60 ม. </t>
  </si>
  <si>
    <t>รางตัว U ตามแบบ พร้อมฝาปิด</t>
  </si>
  <si>
    <t>โถส้วมนั่งราบ แบบมีหม้อน้ำ พร้อมอุปกรณ์</t>
  </si>
  <si>
    <t>ก๊อกอ่างล้างหน้า</t>
  </si>
  <si>
    <t>กระจกเงา</t>
  </si>
  <si>
    <t>โถปัสสาวะชาย พร้อมฟลัชวาวล์เปิด-ปิดครบชุด</t>
  </si>
  <si>
    <t>ฝักบัวอาบน้ำ พร้อมก๊อก</t>
  </si>
  <si>
    <t>ที่ใส่กระดาษชำระ</t>
  </si>
  <si>
    <t>ที่ใส่สบู่</t>
  </si>
  <si>
    <t>ตะแกรงดักกลิ่น มีฝาครอบ 2-3 นิ้ว</t>
  </si>
  <si>
    <t>ผนังบล็อคแก้ว ขนาดตามแบบ</t>
  </si>
  <si>
    <t>งานรื้อถอนอาคารเดิม -ทาง-พื้นรอบอาคาร</t>
  </si>
  <si>
    <t>งานถอด-ย้าย-ติดตั้งตู้ควบคุมระบบไฟฟ้าส่องสว่างสนามกีฬา</t>
  </si>
  <si>
    <t>งานเข็ม I 0.45 x 0.45 x 17.00 ม.</t>
  </si>
  <si>
    <t>ไม้แบบ-ไม้ค้ำยัน-อื่นๆ</t>
  </si>
  <si>
    <t>พื้น พ2 Acrylic coating 7 สเตป</t>
  </si>
  <si>
    <t>ฝ้าเพดาน ฝ3</t>
  </si>
  <si>
    <t xml:space="preserve">ชุดแผงเสากันตรงทางเข้าอาคาร </t>
  </si>
  <si>
    <t>ขอ-ราวแขวนผ้า</t>
  </si>
  <si>
    <t>อ่างล้างหน้าแบบวางบนเคาน์เตอร์ พร้อมอุปกรณ์</t>
  </si>
  <si>
    <t>ถังเก็บน้ำ 3000 ลิตร วัสดุแสตนเลส พร้อมอุปกรณ์</t>
  </si>
  <si>
    <t>งานทดสอบเสาเข็ม</t>
  </si>
  <si>
    <t>Dynamic Load Test</t>
  </si>
  <si>
    <t>Seismic Integrity Test</t>
  </si>
  <si>
    <t>1.ราคารวมครุภัณฑ์ (รวมVAT 7%แล้ว)</t>
  </si>
  <si>
    <t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t>
  </si>
  <si>
    <t>ค่า Factor F(…………..)</t>
  </si>
  <si>
    <t>วันที่  ……………………………</t>
  </si>
  <si>
    <t>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</si>
</sst>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87" formatCode="_(* #,##0.00_);_(* \(#,##0.00\);_(* &quot;-&quot;??_);_(@_)"/>
    <numFmt numFmtId="188" formatCode="0.0"/>
    <numFmt numFmtId="189" formatCode="#,##0.0000"/>
  </numFmts>
  <fonts count="27" x14ac:knownFonts="1">
    <font>
      <sz val="14"/>
      <name val="AngsanaUPC"/>
    </font>
    <font>
      <sz val="14"/>
      <name val="AngsanaUPC"/>
      <family val="1"/>
      <charset val="222"/>
    </font>
    <font>
      <sz val="18"/>
      <name val="AngsanaUPC"/>
      <family val="1"/>
    </font>
    <font>
      <sz val="22"/>
      <name val="AngsanaUPC"/>
      <family val="1"/>
    </font>
    <font>
      <b/>
      <sz val="18"/>
      <name val="AngsanaUPC"/>
      <family val="1"/>
    </font>
    <font>
      <b/>
      <sz val="20"/>
      <name val="AngsanaUPC"/>
      <family val="1"/>
      <charset val="222"/>
    </font>
    <font>
      <sz val="8"/>
      <name val="AngsanaUPC"/>
      <family val="1"/>
      <charset val="222"/>
    </font>
    <font>
      <b/>
      <sz val="18"/>
      <name val="Angsana New"/>
      <family val="1"/>
    </font>
    <font>
      <sz val="18"/>
      <name val="Angsana New"/>
      <family val="1"/>
    </font>
    <font>
      <sz val="20"/>
      <name val="AngsanaUPC"/>
      <family val="1"/>
    </font>
    <font>
      <sz val="16"/>
      <name val="AngsanaUPC"/>
      <family val="1"/>
    </font>
    <font>
      <sz val="16"/>
      <name val="AngsanaUPC"/>
      <family val="1"/>
      <charset val="222"/>
    </font>
    <font>
      <sz val="20"/>
      <name val="AngsanaUPC"/>
      <family val="1"/>
      <charset val="222"/>
    </font>
    <font>
      <sz val="14"/>
      <name val="Cordia New"/>
      <family val="2"/>
    </font>
    <font>
      <b/>
      <sz val="16"/>
      <name val="AngsanaUPC"/>
      <family val="1"/>
      <charset val="222"/>
    </font>
    <font>
      <sz val="14"/>
      <name val="AngsanaUPC"/>
      <family val="1"/>
    </font>
    <font>
      <sz val="18"/>
      <name val="AngsanaUPC"/>
      <family val="1"/>
      <charset val="222"/>
    </font>
    <font>
      <b/>
      <u/>
      <sz val="16"/>
      <name val="AngsanaUPC"/>
      <family val="1"/>
    </font>
    <font>
      <sz val="14"/>
      <name val="CordiaUPC"/>
      <family val="2"/>
    </font>
    <font>
      <sz val="12"/>
      <name val="Times New Roman"/>
      <family val="1"/>
    </font>
    <font>
      <sz val="16"/>
      <name val="AngsanaUPC"/>
      <charset val="222"/>
    </font>
    <font>
      <b/>
      <sz val="22"/>
      <name val="AngsanaUPC"/>
      <family val="1"/>
    </font>
    <font>
      <b/>
      <u/>
      <sz val="18"/>
      <name val="Angsana New"/>
      <family val="1"/>
    </font>
    <font>
      <b/>
      <i/>
      <sz val="20"/>
      <name val="Angsana New"/>
      <family val="1"/>
    </font>
    <font>
      <b/>
      <i/>
      <sz val="20"/>
      <name val="AngsanaUPC"/>
      <family val="1"/>
      <charset val="222"/>
    </font>
    <font>
      <sz val="16"/>
      <color rgb="FFFF0000"/>
      <name val="AngsanaUPC"/>
      <family val="1"/>
    </font>
    <font>
      <b/>
      <u/>
      <sz val="16"/>
      <color rgb="FFFF0000"/>
      <name val="AngsanaUPC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87" fontId="1" fillId="0" borderId="0" applyFont="0" applyFill="0" applyBorder="0" applyAlignment="0" applyProtection="0"/>
    <xf numFmtId="0" fontId="13" fillId="0" borderId="0"/>
    <xf numFmtId="0" fontId="15" fillId="0" borderId="0"/>
    <xf numFmtId="0" fontId="10" fillId="0" borderId="0"/>
    <xf numFmtId="0" fontId="11" fillId="0" borderId="0"/>
    <xf numFmtId="0" fontId="18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2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18">
    <xf numFmtId="0" fontId="0" fillId="0" borderId="0" xfId="0"/>
    <xf numFmtId="187" fontId="11" fillId="2" borderId="1" xfId="1" applyNumberFormat="1" applyFont="1" applyFill="1" applyBorder="1" applyAlignment="1">
      <alignment vertical="center"/>
    </xf>
    <xf numFmtId="187" fontId="11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187" fontId="11" fillId="2" borderId="1" xfId="1" applyFont="1" applyFill="1" applyBorder="1" applyAlignment="1">
      <alignment horizontal="center" vertical="center"/>
    </xf>
    <xf numFmtId="187" fontId="11" fillId="2" borderId="2" xfId="1" applyNumberFormat="1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187" fontId="11" fillId="2" borderId="2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187" fontId="11" fillId="2" borderId="2" xfId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187" fontId="10" fillId="2" borderId="1" xfId="1" applyFont="1" applyFill="1" applyBorder="1" applyAlignment="1">
      <alignment vertical="center"/>
    </xf>
    <xf numFmtId="187" fontId="10" fillId="2" borderId="1" xfId="1" applyFont="1" applyFill="1" applyBorder="1" applyAlignment="1">
      <alignment horizontal="center" vertical="center"/>
    </xf>
    <xf numFmtId="0" fontId="10" fillId="2" borderId="2" xfId="0" applyFont="1" applyFill="1" applyBorder="1" applyAlignment="1" applyProtection="1">
      <alignment vertical="center"/>
      <protection locked="0"/>
    </xf>
    <xf numFmtId="4" fontId="10" fillId="2" borderId="2" xfId="0" applyNumberFormat="1" applyFont="1" applyFill="1" applyBorder="1" applyAlignment="1" applyProtection="1">
      <alignment vertical="center"/>
      <protection locked="0"/>
    </xf>
    <xf numFmtId="2" fontId="10" fillId="2" borderId="2" xfId="0" applyNumberFormat="1" applyFont="1" applyFill="1" applyBorder="1" applyAlignment="1" applyProtection="1">
      <alignment vertical="center"/>
      <protection locked="0"/>
    </xf>
    <xf numFmtId="0" fontId="10" fillId="2" borderId="2" xfId="0" applyFont="1" applyFill="1" applyBorder="1" applyAlignment="1">
      <alignment vertical="center"/>
    </xf>
    <xf numFmtId="187" fontId="10" fillId="2" borderId="2" xfId="1" applyFont="1" applyFill="1" applyBorder="1" applyAlignment="1">
      <alignment vertical="center"/>
    </xf>
    <xf numFmtId="187" fontId="10" fillId="2" borderId="2" xfId="1" applyFont="1" applyFill="1" applyBorder="1" applyAlignment="1">
      <alignment horizontal="center" vertical="center"/>
    </xf>
    <xf numFmtId="187" fontId="10" fillId="2" borderId="1" xfId="1" applyFont="1" applyFill="1" applyBorder="1" applyAlignment="1" applyProtection="1">
      <alignment horizontal="center" vertical="center"/>
      <protection locked="0"/>
    </xf>
    <xf numFmtId="4" fontId="11" fillId="2" borderId="1" xfId="2" applyNumberFormat="1" applyFont="1" applyFill="1" applyBorder="1" applyAlignment="1">
      <alignment horizontal="center" vertical="center"/>
    </xf>
    <xf numFmtId="187" fontId="11" fillId="2" borderId="1" xfId="1" applyFont="1" applyFill="1" applyBorder="1" applyAlignment="1" applyProtection="1">
      <alignment horizontal="center" vertical="center"/>
      <protection locked="0"/>
    </xf>
    <xf numFmtId="187" fontId="10" fillId="2" borderId="1" xfId="1" applyFont="1" applyFill="1" applyBorder="1" applyAlignment="1" applyProtection="1">
      <alignment vertical="center"/>
      <protection locked="0"/>
    </xf>
    <xf numFmtId="187" fontId="11" fillId="2" borderId="11" xfId="1" applyFont="1" applyFill="1" applyBorder="1" applyAlignment="1" applyProtection="1">
      <alignment horizontal="center" vertical="center"/>
      <protection locked="0"/>
    </xf>
    <xf numFmtId="187" fontId="11" fillId="2" borderId="2" xfId="1" applyFont="1" applyFill="1" applyBorder="1" applyAlignment="1" applyProtection="1">
      <alignment horizontal="center" vertical="center"/>
      <protection locked="0"/>
    </xf>
    <xf numFmtId="187" fontId="11" fillId="2" borderId="11" xfId="1" applyFont="1" applyFill="1" applyBorder="1" applyAlignment="1">
      <alignment horizontal="right" vertical="center"/>
    </xf>
    <xf numFmtId="4" fontId="11" fillId="2" borderId="11" xfId="2" applyNumberFormat="1" applyFont="1" applyFill="1" applyBorder="1" applyAlignment="1">
      <alignment horizontal="center" vertical="center"/>
    </xf>
    <xf numFmtId="187" fontId="11" fillId="2" borderId="1" xfId="1" applyFont="1" applyFill="1" applyBorder="1" applyAlignment="1">
      <alignment horizontal="right" vertical="center"/>
    </xf>
    <xf numFmtId="4" fontId="11" fillId="2" borderId="2" xfId="2" applyNumberFormat="1" applyFont="1" applyFill="1" applyBorder="1" applyAlignment="1">
      <alignment horizontal="center" vertical="center"/>
    </xf>
    <xf numFmtId="187" fontId="10" fillId="2" borderId="2" xfId="1" applyFont="1" applyFill="1" applyBorder="1" applyAlignment="1" applyProtection="1">
      <alignment vertical="center"/>
      <protection locked="0"/>
    </xf>
    <xf numFmtId="187" fontId="11" fillId="2" borderId="1" xfId="1" applyFont="1" applyFill="1" applyBorder="1" applyAlignment="1" applyProtection="1">
      <alignment vertical="center"/>
      <protection locked="0"/>
    </xf>
    <xf numFmtId="43" fontId="11" fillId="2" borderId="2" xfId="1" applyNumberFormat="1" applyFont="1" applyFill="1" applyBorder="1" applyAlignment="1">
      <alignment horizontal="right" vertical="center"/>
    </xf>
    <xf numFmtId="187" fontId="14" fillId="2" borderId="11" xfId="1" applyFont="1" applyFill="1" applyBorder="1" applyAlignment="1" applyProtection="1">
      <alignment horizontal="center" vertical="center"/>
      <protection locked="0"/>
    </xf>
    <xf numFmtId="187" fontId="11" fillId="2" borderId="2" xfId="1" applyFont="1" applyFill="1" applyBorder="1" applyAlignment="1" applyProtection="1">
      <alignment vertical="center"/>
      <protection locked="0"/>
    </xf>
    <xf numFmtId="187" fontId="10" fillId="2" borderId="11" xfId="1" applyFont="1" applyFill="1" applyBorder="1" applyAlignment="1">
      <alignment horizontal="right" vertical="center"/>
    </xf>
    <xf numFmtId="187" fontId="10" fillId="2" borderId="1" xfId="1" applyFont="1" applyFill="1" applyBorder="1" applyAlignment="1">
      <alignment horizontal="right" vertical="center"/>
    </xf>
    <xf numFmtId="4" fontId="10" fillId="2" borderId="1" xfId="2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vertical="center"/>
    </xf>
    <xf numFmtId="4" fontId="11" fillId="2" borderId="2" xfId="2" applyNumberFormat="1" applyFont="1" applyFill="1" applyBorder="1" applyAlignment="1">
      <alignment horizontal="left" vertical="center" wrapText="1"/>
    </xf>
    <xf numFmtId="187" fontId="11" fillId="2" borderId="1" xfId="1" applyFont="1" applyFill="1" applyBorder="1" applyAlignment="1" applyProtection="1">
      <alignment vertical="center"/>
    </xf>
    <xf numFmtId="43" fontId="11" fillId="2" borderId="11" xfId="1" applyNumberFormat="1" applyFont="1" applyFill="1" applyBorder="1" applyAlignment="1">
      <alignment vertical="center"/>
    </xf>
    <xf numFmtId="0" fontId="10" fillId="2" borderId="1" xfId="5" applyFont="1" applyFill="1" applyBorder="1" applyAlignment="1">
      <alignment vertical="center"/>
    </xf>
    <xf numFmtId="43" fontId="10" fillId="2" borderId="1" xfId="1" applyNumberFormat="1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left" vertical="center"/>
    </xf>
    <xf numFmtId="0" fontId="10" fillId="2" borderId="2" xfId="5" applyFont="1" applyFill="1" applyBorder="1" applyAlignment="1">
      <alignment horizontal="left" vertical="center"/>
    </xf>
    <xf numFmtId="187" fontId="10" fillId="2" borderId="2" xfId="1" applyFont="1" applyFill="1" applyBorder="1" applyAlignment="1">
      <alignment horizontal="right" vertical="center"/>
    </xf>
    <xf numFmtId="43" fontId="10" fillId="2" borderId="2" xfId="1" applyNumberFormat="1" applyFont="1" applyFill="1" applyBorder="1" applyAlignment="1">
      <alignment horizontal="center" vertical="center"/>
    </xf>
    <xf numFmtId="0" fontId="10" fillId="2" borderId="11" xfId="5" applyFont="1" applyFill="1" applyBorder="1" applyAlignment="1">
      <alignment horizontal="left" vertical="center"/>
    </xf>
    <xf numFmtId="43" fontId="10" fillId="2" borderId="11" xfId="1" applyNumberFormat="1" applyFont="1" applyFill="1" applyBorder="1" applyAlignment="1">
      <alignment horizontal="center" vertical="center"/>
    </xf>
    <xf numFmtId="0" fontId="10" fillId="2" borderId="11" xfId="7" applyFont="1" applyFill="1" applyBorder="1" applyAlignment="1">
      <alignment horizontal="left" vertical="center" shrinkToFit="1"/>
    </xf>
    <xf numFmtId="0" fontId="10" fillId="2" borderId="1" xfId="7" applyFont="1" applyFill="1" applyBorder="1" applyAlignment="1">
      <alignment horizontal="left" vertical="center" shrinkToFit="1"/>
    </xf>
    <xf numFmtId="43" fontId="10" fillId="2" borderId="11" xfId="1" applyNumberFormat="1" applyFont="1" applyFill="1" applyBorder="1" applyAlignment="1">
      <alignment horizontal="right" vertical="center" shrinkToFit="1"/>
    </xf>
    <xf numFmtId="43" fontId="10" fillId="2" borderId="11" xfId="1" applyNumberFormat="1" applyFont="1" applyFill="1" applyBorder="1" applyAlignment="1">
      <alignment horizontal="center" vertical="center" shrinkToFit="1"/>
    </xf>
    <xf numFmtId="43" fontId="10" fillId="2" borderId="1" xfId="1" applyNumberFormat="1" applyFont="1" applyFill="1" applyBorder="1" applyAlignment="1">
      <alignment horizontal="right" vertical="center" shrinkToFit="1"/>
    </xf>
    <xf numFmtId="43" fontId="10" fillId="2" borderId="1" xfId="1" applyNumberFormat="1" applyFont="1" applyFill="1" applyBorder="1" applyAlignment="1">
      <alignment horizontal="center" vertical="center" shrinkToFit="1"/>
    </xf>
    <xf numFmtId="0" fontId="10" fillId="2" borderId="1" xfId="7" applyFont="1" applyFill="1" applyBorder="1" applyAlignment="1">
      <alignment vertical="center" shrinkToFit="1"/>
    </xf>
    <xf numFmtId="43" fontId="10" fillId="2" borderId="2" xfId="1" applyNumberFormat="1" applyFont="1" applyFill="1" applyBorder="1" applyAlignment="1">
      <alignment horizontal="right" vertical="center" shrinkToFit="1"/>
    </xf>
    <xf numFmtId="43" fontId="10" fillId="2" borderId="2" xfId="1" applyNumberFormat="1" applyFont="1" applyFill="1" applyBorder="1" applyAlignment="1">
      <alignment horizontal="center" vertical="center" shrinkToFit="1"/>
    </xf>
    <xf numFmtId="0" fontId="10" fillId="2" borderId="11" xfId="7" applyFont="1" applyFill="1" applyBorder="1" applyAlignment="1">
      <alignment vertical="center" shrinkToFit="1"/>
    </xf>
    <xf numFmtId="0" fontId="10" fillId="2" borderId="11" xfId="4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/>
    </xf>
    <xf numFmtId="187" fontId="10" fillId="2" borderId="1" xfId="1" applyFont="1" applyFill="1" applyBorder="1" applyAlignment="1">
      <alignment horizontal="center"/>
    </xf>
    <xf numFmtId="187" fontId="10" fillId="2" borderId="1" xfId="1" applyFont="1" applyFill="1" applyBorder="1" applyAlignment="1" applyProtection="1">
      <alignment horizontal="center" vertical="center"/>
    </xf>
    <xf numFmtId="0" fontId="10" fillId="2" borderId="1" xfId="6" applyFont="1" applyFill="1" applyBorder="1" applyAlignment="1">
      <alignment vertical="center" shrinkToFit="1"/>
    </xf>
    <xf numFmtId="0" fontId="10" fillId="2" borderId="1" xfId="7" quotePrefix="1" applyFont="1" applyFill="1" applyBorder="1" applyAlignment="1">
      <alignment horizontal="left" vertical="center" shrinkToFit="1"/>
    </xf>
    <xf numFmtId="0" fontId="10" fillId="2" borderId="2" xfId="7" applyFont="1" applyFill="1" applyBorder="1" applyAlignment="1">
      <alignment horizontal="left" vertical="center" shrinkToFit="1"/>
    </xf>
    <xf numFmtId="0" fontId="10" fillId="2" borderId="1" xfId="10" applyFont="1" applyFill="1" applyBorder="1" applyAlignment="1">
      <alignment vertical="center"/>
    </xf>
    <xf numFmtId="187" fontId="10" fillId="2" borderId="1" xfId="1" applyFont="1" applyFill="1" applyBorder="1" applyAlignment="1" applyProtection="1">
      <alignment vertical="center"/>
    </xf>
    <xf numFmtId="0" fontId="10" fillId="2" borderId="1" xfId="9" applyFont="1" applyFill="1" applyBorder="1" applyAlignment="1">
      <alignment vertical="center"/>
    </xf>
    <xf numFmtId="0" fontId="10" fillId="2" borderId="2" xfId="9" applyFont="1" applyFill="1" applyBorder="1" applyAlignment="1">
      <alignment vertical="center"/>
    </xf>
    <xf numFmtId="187" fontId="10" fillId="2" borderId="2" xfId="1" applyFont="1" applyFill="1" applyBorder="1" applyAlignment="1" applyProtection="1">
      <alignment horizontal="center" vertical="center"/>
    </xf>
    <xf numFmtId="187" fontId="10" fillId="2" borderId="11" xfId="1" applyFont="1" applyFill="1" applyBorder="1" applyAlignment="1" applyProtection="1">
      <alignment horizontal="center" vertical="center"/>
    </xf>
    <xf numFmtId="0" fontId="10" fillId="2" borderId="2" xfId="10" applyFont="1" applyFill="1" applyBorder="1" applyAlignment="1">
      <alignment vertical="center"/>
    </xf>
    <xf numFmtId="187" fontId="10" fillId="2" borderId="11" xfId="1" applyFont="1" applyFill="1" applyBorder="1" applyAlignment="1" applyProtection="1">
      <alignment vertical="center"/>
    </xf>
    <xf numFmtId="188" fontId="10" fillId="2" borderId="1" xfId="14" applyNumberFormat="1" applyFont="1" applyFill="1" applyBorder="1" applyAlignment="1" applyProtection="1">
      <alignment vertical="center" shrinkToFit="1"/>
      <protection locked="0"/>
    </xf>
    <xf numFmtId="0" fontId="10" fillId="2" borderId="1" xfId="14" applyFont="1" applyFill="1" applyBorder="1" applyAlignment="1">
      <alignment vertical="center" shrinkToFit="1"/>
    </xf>
    <xf numFmtId="0" fontId="10" fillId="2" borderId="2" xfId="14" applyFont="1" applyFill="1" applyBorder="1" applyAlignment="1">
      <alignment vertical="center" shrinkToFit="1"/>
    </xf>
    <xf numFmtId="0" fontId="10" fillId="2" borderId="11" xfId="14" applyFont="1" applyFill="1" applyBorder="1" applyAlignment="1">
      <alignment vertical="center" shrinkToFit="1"/>
    </xf>
    <xf numFmtId="187" fontId="10" fillId="2" borderId="11" xfId="1" applyFont="1" applyFill="1" applyBorder="1" applyAlignment="1">
      <alignment horizontal="center" vertical="center"/>
    </xf>
    <xf numFmtId="0" fontId="10" fillId="2" borderId="2" xfId="14" applyFont="1" applyFill="1" applyBorder="1" applyAlignment="1">
      <alignment horizontal="left" vertical="center" shrinkToFit="1"/>
    </xf>
    <xf numFmtId="0" fontId="10" fillId="2" borderId="1" xfId="14" applyFont="1" applyFill="1" applyBorder="1" applyAlignment="1">
      <alignment horizontal="left" vertical="center" shrinkToFit="1"/>
    </xf>
    <xf numFmtId="43" fontId="10" fillId="2" borderId="1" xfId="16" applyFont="1" applyFill="1" applyBorder="1" applyAlignment="1">
      <alignment horizontal="center" vertical="center"/>
    </xf>
    <xf numFmtId="43" fontId="10" fillId="2" borderId="1" xfId="16" applyFont="1" applyFill="1" applyBorder="1" applyAlignment="1">
      <alignment horizontal="right" vertical="center"/>
    </xf>
    <xf numFmtId="0" fontId="10" fillId="2" borderId="1" xfId="15" applyFont="1" applyFill="1" applyBorder="1" applyAlignment="1">
      <alignment vertical="center" shrinkToFit="1"/>
    </xf>
    <xf numFmtId="43" fontId="10" fillId="2" borderId="1" xfId="16" applyFont="1" applyFill="1" applyBorder="1" applyAlignment="1">
      <alignment vertical="center"/>
    </xf>
    <xf numFmtId="43" fontId="10" fillId="2" borderId="2" xfId="16" applyFont="1" applyFill="1" applyBorder="1" applyAlignment="1">
      <alignment horizontal="right" vertical="center"/>
    </xf>
    <xf numFmtId="0" fontId="10" fillId="2" borderId="1" xfId="20" applyFont="1" applyFill="1" applyBorder="1" applyAlignment="1">
      <alignment vertical="center"/>
    </xf>
    <xf numFmtId="43" fontId="10" fillId="2" borderId="1" xfId="16" applyNumberFormat="1" applyFont="1" applyFill="1" applyBorder="1" applyAlignment="1">
      <alignment horizontal="left" vertical="center"/>
    </xf>
    <xf numFmtId="43" fontId="10" fillId="2" borderId="1" xfId="16" applyNumberFormat="1" applyFont="1" applyFill="1" applyBorder="1" applyAlignment="1">
      <alignment horizontal="center" vertical="center"/>
    </xf>
    <xf numFmtId="0" fontId="10" fillId="2" borderId="1" xfId="9" applyFont="1" applyFill="1" applyBorder="1" applyAlignment="1">
      <alignment horizontal="left" vertical="center" shrinkToFit="1"/>
    </xf>
    <xf numFmtId="0" fontId="10" fillId="2" borderId="2" xfId="9" applyFont="1" applyFill="1" applyBorder="1" applyAlignment="1">
      <alignment horizontal="left" vertical="center" shrinkToFit="1"/>
    </xf>
    <xf numFmtId="43" fontId="10" fillId="2" borderId="2" xfId="16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vertical="center"/>
      <protection locked="0"/>
    </xf>
    <xf numFmtId="0" fontId="2" fillId="2" borderId="36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187" fontId="11" fillId="2" borderId="11" xfId="1" applyFont="1" applyFill="1" applyBorder="1" applyAlignment="1" applyProtection="1">
      <alignment horizontal="center" vertical="center"/>
    </xf>
    <xf numFmtId="187" fontId="11" fillId="2" borderId="1" xfId="1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vertical="center"/>
    </xf>
    <xf numFmtId="187" fontId="15" fillId="2" borderId="0" xfId="0" applyNumberFormat="1" applyFont="1" applyFill="1" applyAlignment="1" applyProtection="1">
      <alignment vertical="center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187" fontId="9" fillId="2" borderId="0" xfId="0" applyNumberFormat="1" applyFont="1" applyFill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left" vertical="center"/>
      <protection locked="0"/>
    </xf>
    <xf numFmtId="187" fontId="12" fillId="2" borderId="0" xfId="0" applyNumberFormat="1" applyFont="1" applyFill="1" applyAlignment="1" applyProtection="1">
      <alignment horizontal="center" vertical="center"/>
    </xf>
    <xf numFmtId="187" fontId="11" fillId="2" borderId="0" xfId="1" applyFont="1" applyFill="1" applyAlignment="1" applyProtection="1">
      <alignment vertical="center"/>
    </xf>
    <xf numFmtId="187" fontId="16" fillId="2" borderId="0" xfId="1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/>
      <protection locked="0"/>
    </xf>
    <xf numFmtId="187" fontId="2" fillId="2" borderId="0" xfId="1" applyFont="1" applyFill="1" applyBorder="1" applyAlignment="1" applyProtection="1">
      <alignment vertical="center"/>
      <protection locked="0"/>
    </xf>
    <xf numFmtId="2" fontId="2" fillId="2" borderId="0" xfId="0" applyNumberFormat="1" applyFont="1" applyFill="1" applyBorder="1" applyAlignment="1" applyProtection="1">
      <alignment horizontal="center" vertical="center"/>
      <protection locked="0"/>
    </xf>
    <xf numFmtId="4" fontId="2" fillId="2" borderId="0" xfId="0" applyNumberFormat="1" applyFont="1" applyFill="1" applyBorder="1" applyAlignment="1" applyProtection="1">
      <alignment vertical="center"/>
      <protection locked="0"/>
    </xf>
    <xf numFmtId="2" fontId="2" fillId="2" borderId="0" xfId="0" applyNumberFormat="1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vertical="center"/>
    </xf>
    <xf numFmtId="187" fontId="2" fillId="2" borderId="0" xfId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Border="1" applyAlignment="1" applyProtection="1">
      <alignment vertical="center"/>
    </xf>
    <xf numFmtId="187" fontId="2" fillId="2" borderId="0" xfId="1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15" fillId="2" borderId="0" xfId="0" applyNumberFormat="1" applyFont="1" applyFill="1" applyAlignment="1" applyProtection="1">
      <alignment vertical="center"/>
    </xf>
    <xf numFmtId="43" fontId="15" fillId="2" borderId="0" xfId="0" applyNumberFormat="1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3" fillId="2" borderId="5" xfId="0" applyFont="1" applyFill="1" applyBorder="1" applyAlignment="1" applyProtection="1">
      <alignment horizontal="right" vertical="center"/>
    </xf>
    <xf numFmtId="0" fontId="10" fillId="2" borderId="0" xfId="0" applyFont="1" applyFill="1" applyAlignment="1" applyProtection="1">
      <alignment vertical="center"/>
    </xf>
    <xf numFmtId="187" fontId="10" fillId="2" borderId="0" xfId="0" applyNumberFormat="1" applyFont="1" applyFill="1" applyAlignment="1" applyProtection="1">
      <alignment vertical="center"/>
    </xf>
    <xf numFmtId="0" fontId="11" fillId="2" borderId="2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" fontId="2" fillId="2" borderId="0" xfId="0" applyNumberFormat="1" applyFont="1" applyFill="1" applyAlignment="1" applyProtection="1">
      <alignment vertical="center"/>
    </xf>
    <xf numFmtId="0" fontId="2" fillId="2" borderId="8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center"/>
    </xf>
    <xf numFmtId="0" fontId="4" fillId="2" borderId="9" xfId="0" applyFont="1" applyFill="1" applyBorder="1" applyAlignment="1" applyProtection="1">
      <alignment vertical="center"/>
    </xf>
    <xf numFmtId="0" fontId="2" fillId="2" borderId="9" xfId="0" applyFont="1" applyFill="1" applyBorder="1" applyAlignment="1" applyProtection="1">
      <alignment vertical="center"/>
    </xf>
    <xf numFmtId="187" fontId="15" fillId="2" borderId="0" xfId="1" applyFont="1" applyFill="1" applyAlignment="1" applyProtection="1">
      <alignment vertical="center"/>
    </xf>
    <xf numFmtId="187" fontId="11" fillId="2" borderId="2" xfId="1" applyFont="1" applyFill="1" applyBorder="1" applyAlignment="1" applyProtection="1">
      <alignment horizontal="center" vertical="center"/>
    </xf>
    <xf numFmtId="187" fontId="10" fillId="2" borderId="1" xfId="1" applyFont="1" applyFill="1" applyBorder="1" applyAlignment="1" applyProtection="1">
      <alignment horizontal="right" vertical="center"/>
    </xf>
    <xf numFmtId="187" fontId="10" fillId="2" borderId="2" xfId="1" applyFont="1" applyFill="1" applyBorder="1" applyAlignment="1" applyProtection="1">
      <alignment vertical="center"/>
    </xf>
    <xf numFmtId="187" fontId="10" fillId="2" borderId="2" xfId="1" applyFont="1" applyFill="1" applyBorder="1" applyAlignment="1" applyProtection="1">
      <alignment horizontal="right" vertical="center"/>
    </xf>
    <xf numFmtId="187" fontId="2" fillId="2" borderId="7" xfId="1" applyFont="1" applyFill="1" applyBorder="1" applyAlignment="1" applyProtection="1">
      <alignment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187" fontId="2" fillId="2" borderId="7" xfId="1" applyFont="1" applyFill="1" applyBorder="1" applyAlignment="1" applyProtection="1">
      <alignment horizontal="right" vertical="center"/>
    </xf>
    <xf numFmtId="0" fontId="10" fillId="2" borderId="2" xfId="0" applyFont="1" applyFill="1" applyBorder="1" applyAlignment="1" applyProtection="1">
      <alignment vertical="center"/>
    </xf>
    <xf numFmtId="0" fontId="2" fillId="2" borderId="42" xfId="0" applyFont="1" applyFill="1" applyBorder="1" applyAlignment="1" applyProtection="1">
      <alignment vertical="center"/>
    </xf>
    <xf numFmtId="0" fontId="2" fillId="2" borderId="52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0" fontId="4" fillId="2" borderId="10" xfId="0" applyFont="1" applyFill="1" applyBorder="1" applyAlignment="1" applyProtection="1">
      <alignment vertical="center"/>
    </xf>
    <xf numFmtId="0" fontId="2" fillId="2" borderId="10" xfId="0" applyFont="1" applyFill="1" applyBorder="1" applyAlignment="1" applyProtection="1">
      <alignment vertical="center"/>
    </xf>
    <xf numFmtId="0" fontId="2" fillId="2" borderId="12" xfId="0" applyFont="1" applyFill="1" applyBorder="1" applyAlignment="1" applyProtection="1">
      <alignment vertical="center"/>
    </xf>
    <xf numFmtId="0" fontId="2" fillId="2" borderId="13" xfId="0" applyFont="1" applyFill="1" applyBorder="1" applyAlignment="1" applyProtection="1">
      <alignment vertical="center"/>
    </xf>
    <xf numFmtId="4" fontId="10" fillId="2" borderId="1" xfId="0" applyNumberFormat="1" applyFont="1" applyFill="1" applyBorder="1" applyAlignment="1" applyProtection="1">
      <alignment horizontal="right" vertical="center"/>
    </xf>
    <xf numFmtId="4" fontId="10" fillId="2" borderId="2" xfId="0" applyNumberFormat="1" applyFont="1" applyFill="1" applyBorder="1" applyAlignment="1" applyProtection="1">
      <alignment vertical="center"/>
    </xf>
    <xf numFmtId="187" fontId="2" fillId="2" borderId="7" xfId="1" applyFont="1" applyFill="1" applyBorder="1" applyAlignment="1" applyProtection="1">
      <alignment horizontal="center" vertical="center"/>
    </xf>
    <xf numFmtId="4" fontId="2" fillId="2" borderId="10" xfId="0" applyNumberFormat="1" applyFont="1" applyFill="1" applyBorder="1" applyAlignment="1" applyProtection="1">
      <alignment horizontal="right" vertical="center"/>
    </xf>
    <xf numFmtId="187" fontId="2" fillId="2" borderId="2" xfId="1" applyFont="1" applyFill="1" applyBorder="1" applyAlignment="1" applyProtection="1">
      <alignment horizontal="center" vertical="center"/>
    </xf>
    <xf numFmtId="187" fontId="11" fillId="2" borderId="2" xfId="1" applyFont="1" applyFill="1" applyBorder="1" applyAlignment="1" applyProtection="1">
      <alignment vertical="center"/>
    </xf>
    <xf numFmtId="187" fontId="11" fillId="2" borderId="2" xfId="1" applyFont="1" applyFill="1" applyBorder="1" applyAlignment="1" applyProtection="1">
      <alignment horizontal="right" vertical="center"/>
    </xf>
    <xf numFmtId="187" fontId="2" fillId="2" borderId="0" xfId="0" applyNumberFormat="1" applyFont="1" applyFill="1" applyAlignment="1" applyProtection="1">
      <alignment vertical="center"/>
    </xf>
    <xf numFmtId="187" fontId="15" fillId="2" borderId="0" xfId="0" applyNumberFormat="1" applyFont="1" applyFill="1" applyAlignment="1" applyProtection="1">
      <alignment horizontal="right" vertical="center"/>
    </xf>
    <xf numFmtId="0" fontId="7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center" vertical="center"/>
    </xf>
    <xf numFmtId="0" fontId="10" fillId="2" borderId="11" xfId="0" applyFont="1" applyFill="1" applyBorder="1" applyAlignment="1" applyProtection="1">
      <alignment horizontal="center" vertical="center"/>
    </xf>
    <xf numFmtId="4" fontId="10" fillId="2" borderId="11" xfId="2" applyNumberFormat="1" applyFont="1" applyFill="1" applyBorder="1" applyAlignment="1">
      <alignment horizontal="center" vertical="center"/>
    </xf>
    <xf numFmtId="187" fontId="10" fillId="2" borderId="1" xfId="1" applyFont="1" applyFill="1" applyBorder="1" applyAlignment="1" applyProtection="1">
      <alignment horizontal="left" vertical="center"/>
    </xf>
    <xf numFmtId="43" fontId="10" fillId="2" borderId="11" xfId="1" applyNumberFormat="1" applyFont="1" applyFill="1" applyBorder="1" applyAlignment="1">
      <alignment horizontal="right" vertical="center"/>
    </xf>
    <xf numFmtId="43" fontId="10" fillId="2" borderId="1" xfId="1" applyNumberFormat="1" applyFont="1" applyFill="1" applyBorder="1" applyAlignment="1">
      <alignment horizontal="right" vertical="center"/>
    </xf>
    <xf numFmtId="4" fontId="10" fillId="2" borderId="1" xfId="2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 applyProtection="1">
      <alignment vertical="center"/>
    </xf>
    <xf numFmtId="0" fontId="17" fillId="2" borderId="1" xfId="5" applyFont="1" applyFill="1" applyBorder="1" applyAlignment="1">
      <alignment vertical="center"/>
    </xf>
    <xf numFmtId="187" fontId="11" fillId="2" borderId="1" xfId="1" applyFont="1" applyFill="1" applyBorder="1" applyAlignment="1" applyProtection="1">
      <alignment horizontal="left" vertical="center"/>
      <protection locked="0"/>
    </xf>
    <xf numFmtId="0" fontId="17" fillId="2" borderId="11" xfId="7" applyFont="1" applyFill="1" applyBorder="1" applyAlignment="1">
      <alignment horizontal="left" vertical="center"/>
    </xf>
    <xf numFmtId="0" fontId="17" fillId="2" borderId="1" xfId="9" applyFont="1" applyFill="1" applyBorder="1" applyAlignment="1">
      <alignment vertical="center"/>
    </xf>
    <xf numFmtId="0" fontId="17" fillId="2" borderId="1" xfId="10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/>
    </xf>
    <xf numFmtId="0" fontId="10" fillId="2" borderId="2" xfId="5" applyFont="1" applyFill="1" applyBorder="1" applyAlignment="1">
      <alignment vertical="center"/>
    </xf>
    <xf numFmtId="0" fontId="17" fillId="2" borderId="1" xfId="14" applyFont="1" applyFill="1" applyBorder="1" applyAlignment="1">
      <alignment horizontal="left" vertical="center" shrinkToFit="1"/>
    </xf>
    <xf numFmtId="0" fontId="15" fillId="2" borderId="1" xfId="4" applyFont="1" applyFill="1" applyBorder="1" applyAlignment="1">
      <alignment horizontal="left" vertical="center"/>
    </xf>
    <xf numFmtId="43" fontId="11" fillId="2" borderId="1" xfId="1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 vertical="center"/>
    </xf>
    <xf numFmtId="0" fontId="10" fillId="2" borderId="1" xfId="21" applyNumberFormat="1" applyFont="1" applyFill="1" applyBorder="1" applyAlignment="1">
      <alignment vertical="center"/>
    </xf>
    <xf numFmtId="4" fontId="15" fillId="2" borderId="0" xfId="0" applyNumberFormat="1" applyFont="1" applyFill="1" applyAlignment="1" applyProtection="1">
      <alignment horizontal="center" vertical="center"/>
    </xf>
    <xf numFmtId="187" fontId="2" fillId="2" borderId="2" xfId="1" applyFont="1" applyFill="1" applyBorder="1" applyAlignment="1" applyProtection="1">
      <alignment vertical="center"/>
    </xf>
    <xf numFmtId="0" fontId="10" fillId="2" borderId="11" xfId="0" applyFont="1" applyFill="1" applyBorder="1" applyAlignment="1">
      <alignment vertical="center"/>
    </xf>
    <xf numFmtId="0" fontId="10" fillId="2" borderId="0" xfId="0" applyFont="1" applyFill="1" applyAlignment="1" applyProtection="1">
      <alignment horizontal="center" vertical="center"/>
    </xf>
    <xf numFmtId="4" fontId="10" fillId="2" borderId="0" xfId="0" applyNumberFormat="1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vertical="center"/>
    </xf>
    <xf numFmtId="0" fontId="10" fillId="2" borderId="2" xfId="7" quotePrefix="1" applyFont="1" applyFill="1" applyBorder="1" applyAlignment="1">
      <alignment vertical="center" shrinkToFit="1"/>
    </xf>
    <xf numFmtId="0" fontId="10" fillId="0" borderId="1" xfId="5" applyFont="1" applyFill="1" applyBorder="1" applyAlignment="1">
      <alignment vertical="center"/>
    </xf>
    <xf numFmtId="0" fontId="17" fillId="2" borderId="11" xfId="9" applyFont="1" applyFill="1" applyBorder="1" applyAlignment="1">
      <alignment vertical="center"/>
    </xf>
    <xf numFmtId="0" fontId="17" fillId="2" borderId="1" xfId="4" applyFont="1" applyFill="1" applyBorder="1" applyAlignment="1">
      <alignment horizontal="left" vertical="center"/>
    </xf>
    <xf numFmtId="0" fontId="7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center" vertical="center"/>
    </xf>
    <xf numFmtId="0" fontId="17" fillId="2" borderId="11" xfId="12" applyFont="1" applyFill="1" applyBorder="1" applyAlignment="1">
      <alignment vertical="center"/>
    </xf>
    <xf numFmtId="0" fontId="11" fillId="2" borderId="1" xfId="7" applyFont="1" applyFill="1" applyBorder="1" applyAlignment="1">
      <alignment horizontal="left" vertical="center" shrinkToFit="1"/>
    </xf>
    <xf numFmtId="43" fontId="10" fillId="2" borderId="0" xfId="0" applyNumberFormat="1" applyFont="1" applyFill="1" applyAlignment="1" applyProtection="1">
      <alignment vertical="center"/>
    </xf>
    <xf numFmtId="0" fontId="25" fillId="2" borderId="1" xfId="0" applyFont="1" applyFill="1" applyBorder="1" applyAlignment="1" applyProtection="1">
      <alignment horizontal="center" vertical="center"/>
    </xf>
    <xf numFmtId="187" fontId="25" fillId="2" borderId="1" xfId="1" applyFont="1" applyFill="1" applyBorder="1" applyAlignment="1">
      <alignment horizontal="right" vertical="center"/>
    </xf>
    <xf numFmtId="187" fontId="25" fillId="2" borderId="1" xfId="1" applyFont="1" applyFill="1" applyBorder="1" applyAlignment="1">
      <alignment horizontal="center" vertical="center"/>
    </xf>
    <xf numFmtId="187" fontId="25" fillId="2" borderId="1" xfId="1" applyFont="1" applyFill="1" applyBorder="1" applyAlignment="1" applyProtection="1">
      <alignment horizontal="center" vertical="center"/>
      <protection locked="0"/>
    </xf>
    <xf numFmtId="187" fontId="25" fillId="2" borderId="1" xfId="1" applyFont="1" applyFill="1" applyBorder="1" applyAlignment="1" applyProtection="1">
      <alignment horizontal="center" vertical="center"/>
    </xf>
    <xf numFmtId="0" fontId="25" fillId="2" borderId="0" xfId="0" applyFont="1" applyFill="1" applyAlignment="1" applyProtection="1">
      <alignment vertical="center"/>
    </xf>
    <xf numFmtId="0" fontId="26" fillId="2" borderId="1" xfId="5" applyFont="1" applyFill="1" applyBorder="1" applyAlignment="1">
      <alignment vertical="center"/>
    </xf>
    <xf numFmtId="0" fontId="25" fillId="2" borderId="1" xfId="5" applyFont="1" applyFill="1" applyBorder="1" applyAlignment="1">
      <alignment vertical="center"/>
    </xf>
    <xf numFmtId="0" fontId="25" fillId="0" borderId="1" xfId="5" applyFont="1" applyFill="1" applyBorder="1" applyAlignment="1">
      <alignment vertical="center"/>
    </xf>
    <xf numFmtId="0" fontId="10" fillId="2" borderId="1" xfId="12" applyFont="1" applyFill="1" applyBorder="1" applyAlignment="1">
      <alignment horizontal="left" vertical="center" shrinkToFit="1"/>
    </xf>
    <xf numFmtId="0" fontId="10" fillId="2" borderId="1" xfId="13" applyFont="1" applyFill="1" applyBorder="1" applyAlignment="1">
      <alignment vertical="center" shrinkToFit="1"/>
    </xf>
    <xf numFmtId="0" fontId="2" fillId="2" borderId="1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4" fontId="15" fillId="2" borderId="0" xfId="0" applyNumberFormat="1" applyFont="1" applyFill="1" applyBorder="1" applyAlignment="1" applyProtection="1">
      <alignment horizontal="center" vertical="center"/>
    </xf>
    <xf numFmtId="4" fontId="2" fillId="2" borderId="0" xfId="0" applyNumberFormat="1" applyFont="1" applyFill="1" applyBorder="1" applyAlignment="1" applyProtection="1">
      <alignment horizontal="center" vertical="center"/>
    </xf>
    <xf numFmtId="189" fontId="2" fillId="2" borderId="0" xfId="0" applyNumberFormat="1" applyFont="1" applyFill="1" applyBorder="1" applyAlignment="1" applyProtection="1">
      <alignment horizontal="center" vertical="center"/>
    </xf>
    <xf numFmtId="4" fontId="9" fillId="2" borderId="0" xfId="0" applyNumberFormat="1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center" vertical="center"/>
    </xf>
    <xf numFmtId="4" fontId="11" fillId="2" borderId="0" xfId="0" applyNumberFormat="1" applyFont="1" applyFill="1" applyBorder="1" applyAlignment="1" applyProtection="1">
      <alignment horizontal="center" vertical="center"/>
    </xf>
    <xf numFmtId="187" fontId="2" fillId="2" borderId="1" xfId="1" applyFont="1" applyFill="1" applyBorder="1" applyAlignment="1" applyProtection="1">
      <alignment horizontal="center" vertical="center"/>
      <protection locked="0"/>
    </xf>
    <xf numFmtId="187" fontId="2" fillId="2" borderId="1" xfId="1" applyFont="1" applyFill="1" applyBorder="1" applyAlignment="1" applyProtection="1">
      <alignment horizontal="center" vertical="center"/>
    </xf>
    <xf numFmtId="0" fontId="23" fillId="2" borderId="45" xfId="0" applyFont="1" applyFill="1" applyBorder="1" applyAlignment="1" applyProtection="1">
      <alignment horizontal="right" vertical="center"/>
    </xf>
    <xf numFmtId="0" fontId="23" fillId="2" borderId="46" xfId="0" applyFont="1" applyFill="1" applyBorder="1" applyAlignment="1" applyProtection="1">
      <alignment horizontal="right" vertical="center"/>
    </xf>
    <xf numFmtId="0" fontId="23" fillId="2" borderId="44" xfId="0" applyFont="1" applyFill="1" applyBorder="1" applyAlignment="1" applyProtection="1">
      <alignment horizontal="right" vertical="center"/>
    </xf>
    <xf numFmtId="187" fontId="2" fillId="2" borderId="24" xfId="1" applyFont="1" applyFill="1" applyBorder="1" applyAlignment="1" applyProtection="1">
      <alignment horizontal="center" vertical="center"/>
    </xf>
    <xf numFmtId="187" fontId="2" fillId="2" borderId="25" xfId="1" applyFont="1" applyFill="1" applyBorder="1" applyAlignment="1" applyProtection="1">
      <alignment horizontal="center" vertical="center"/>
    </xf>
    <xf numFmtId="187" fontId="2" fillId="2" borderId="35" xfId="1" applyFont="1" applyFill="1" applyBorder="1" applyAlignment="1" applyProtection="1">
      <alignment horizontal="center" vertical="center"/>
    </xf>
    <xf numFmtId="187" fontId="24" fillId="2" borderId="43" xfId="1" applyFont="1" applyFill="1" applyBorder="1" applyAlignment="1" applyProtection="1">
      <alignment horizontal="center" vertical="center"/>
    </xf>
    <xf numFmtId="187" fontId="24" fillId="2" borderId="44" xfId="1" applyFont="1" applyFill="1" applyBorder="1" applyAlignment="1" applyProtection="1">
      <alignment horizontal="center" vertical="center"/>
    </xf>
    <xf numFmtId="0" fontId="7" fillId="2" borderId="51" xfId="0" applyFont="1" applyFill="1" applyBorder="1" applyAlignment="1" applyProtection="1">
      <alignment horizontal="right" vertical="center"/>
    </xf>
    <xf numFmtId="0" fontId="7" fillId="2" borderId="21" xfId="0" applyFont="1" applyFill="1" applyBorder="1" applyAlignment="1" applyProtection="1">
      <alignment horizontal="right" vertical="center"/>
    </xf>
    <xf numFmtId="0" fontId="7" fillId="2" borderId="31" xfId="0" applyFont="1" applyFill="1" applyBorder="1" applyAlignment="1" applyProtection="1">
      <alignment horizontal="right" vertical="center"/>
    </xf>
    <xf numFmtId="0" fontId="7" fillId="2" borderId="22" xfId="0" applyFont="1" applyFill="1" applyBorder="1" applyAlignment="1" applyProtection="1">
      <alignment horizontal="right" vertical="center"/>
    </xf>
    <xf numFmtId="0" fontId="7" fillId="2" borderId="23" xfId="0" applyFont="1" applyFill="1" applyBorder="1" applyAlignment="1" applyProtection="1">
      <alignment horizontal="right" vertical="center"/>
    </xf>
    <xf numFmtId="0" fontId="7" fillId="2" borderId="32" xfId="0" applyFont="1" applyFill="1" applyBorder="1" applyAlignment="1" applyProtection="1">
      <alignment horizontal="right" vertical="center"/>
    </xf>
    <xf numFmtId="0" fontId="8" fillId="2" borderId="47" xfId="0" applyFont="1" applyFill="1" applyBorder="1" applyAlignment="1" applyProtection="1">
      <alignment vertical="center"/>
    </xf>
    <xf numFmtId="0" fontId="8" fillId="2" borderId="48" xfId="0" applyFont="1" applyFill="1" applyBorder="1" applyAlignment="1" applyProtection="1">
      <alignment vertical="center"/>
    </xf>
    <xf numFmtId="0" fontId="8" fillId="2" borderId="49" xfId="0" applyFont="1" applyFill="1" applyBorder="1" applyAlignment="1" applyProtection="1">
      <alignment vertical="center"/>
    </xf>
    <xf numFmtId="187" fontId="2" fillId="2" borderId="50" xfId="1" applyFont="1" applyFill="1" applyBorder="1" applyAlignment="1" applyProtection="1">
      <alignment horizontal="center" vertical="center"/>
    </xf>
    <xf numFmtId="187" fontId="2" fillId="2" borderId="49" xfId="1" applyFont="1" applyFill="1" applyBorder="1" applyAlignment="1" applyProtection="1">
      <alignment horizontal="center" vertical="center"/>
    </xf>
    <xf numFmtId="0" fontId="22" fillId="2" borderId="39" xfId="0" applyFont="1" applyFill="1" applyBorder="1" applyAlignment="1" applyProtection="1">
      <alignment vertical="center"/>
    </xf>
    <xf numFmtId="0" fontId="22" fillId="2" borderId="40" xfId="0" applyFont="1" applyFill="1" applyBorder="1" applyAlignment="1" applyProtection="1">
      <alignment vertical="center"/>
    </xf>
    <xf numFmtId="0" fontId="22" fillId="2" borderId="41" xfId="0" applyFont="1" applyFill="1" applyBorder="1" applyAlignment="1" applyProtection="1">
      <alignment vertical="center"/>
    </xf>
    <xf numFmtId="0" fontId="7" fillId="2" borderId="28" xfId="0" applyFont="1" applyFill="1" applyBorder="1" applyAlignment="1" applyProtection="1">
      <alignment horizontal="right" vertical="center"/>
    </xf>
    <xf numFmtId="0" fontId="7" fillId="2" borderId="29" xfId="0" applyFont="1" applyFill="1" applyBorder="1" applyAlignment="1" applyProtection="1">
      <alignment horizontal="right" vertical="center"/>
    </xf>
    <xf numFmtId="0" fontId="7" fillId="2" borderId="30" xfId="0" applyFont="1" applyFill="1" applyBorder="1" applyAlignment="1" applyProtection="1">
      <alignment horizontal="right" vertical="center"/>
    </xf>
    <xf numFmtId="0" fontId="8" fillId="2" borderId="26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27" xfId="0" applyFont="1" applyFill="1" applyBorder="1" applyAlignment="1" applyProtection="1">
      <alignment vertical="center"/>
    </xf>
    <xf numFmtId="187" fontId="2" fillId="2" borderId="37" xfId="1" applyFont="1" applyFill="1" applyBorder="1" applyAlignment="1" applyProtection="1">
      <alignment horizontal="center" vertical="center"/>
    </xf>
    <xf numFmtId="187" fontId="2" fillId="2" borderId="38" xfId="1" applyFont="1" applyFill="1" applyBorder="1" applyAlignment="1" applyProtection="1">
      <alignment horizontal="center" vertical="center"/>
    </xf>
    <xf numFmtId="187" fontId="2" fillId="2" borderId="33" xfId="1" applyFont="1" applyFill="1" applyBorder="1" applyAlignment="1" applyProtection="1">
      <alignment horizontal="center" vertical="center"/>
    </xf>
    <xf numFmtId="187" fontId="2" fillId="2" borderId="34" xfId="1" applyFont="1" applyFill="1" applyBorder="1" applyAlignment="1" applyProtection="1">
      <alignment horizontal="center" vertical="center"/>
    </xf>
    <xf numFmtId="187" fontId="9" fillId="2" borderId="21" xfId="1" applyFont="1" applyFill="1" applyBorder="1" applyAlignment="1" applyProtection="1">
      <alignment horizontal="center" vertical="center"/>
    </xf>
    <xf numFmtId="187" fontId="9" fillId="2" borderId="0" xfId="1" applyFont="1" applyFill="1" applyBorder="1" applyAlignment="1" applyProtection="1">
      <alignment horizontal="center" vertical="center"/>
    </xf>
    <xf numFmtId="187" fontId="24" fillId="2" borderId="32" xfId="1" applyFont="1" applyFill="1" applyBorder="1" applyAlignment="1" applyProtection="1">
      <alignment horizontal="center" vertical="center"/>
    </xf>
    <xf numFmtId="187" fontId="24" fillId="2" borderId="0" xfId="1" applyFont="1" applyFill="1" applyBorder="1" applyAlignment="1" applyProtection="1">
      <alignment horizontal="center" vertical="center"/>
    </xf>
    <xf numFmtId="187" fontId="9" fillId="2" borderId="32" xfId="1" applyFont="1" applyFill="1" applyBorder="1" applyAlignment="1" applyProtection="1">
      <alignment horizontal="center" vertical="center"/>
    </xf>
    <xf numFmtId="187" fontId="2" fillId="2" borderId="6" xfId="1" applyFont="1" applyFill="1" applyBorder="1" applyAlignment="1" applyProtection="1">
      <alignment horizontal="center" vertical="center"/>
    </xf>
    <xf numFmtId="187" fontId="2" fillId="2" borderId="3" xfId="1" applyFont="1" applyFill="1" applyBorder="1" applyAlignment="1" applyProtection="1">
      <alignment horizontal="center" vertical="center"/>
    </xf>
    <xf numFmtId="187" fontId="2" fillId="2" borderId="27" xfId="1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right" vertical="center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</xf>
    <xf numFmtId="187" fontId="2" fillId="2" borderId="19" xfId="1" applyFont="1" applyFill="1" applyBorder="1" applyAlignment="1" applyProtection="1">
      <alignment horizontal="center" vertical="center"/>
      <protection locked="0"/>
    </xf>
    <xf numFmtId="187" fontId="2" fillId="2" borderId="21" xfId="1" applyFont="1" applyFill="1" applyBorder="1" applyAlignment="1" applyProtection="1">
      <alignment horizontal="center" vertical="center"/>
      <protection locked="0"/>
    </xf>
    <xf numFmtId="187" fontId="2" fillId="2" borderId="20" xfId="1" applyFont="1" applyFill="1" applyBorder="1" applyAlignment="1" applyProtection="1">
      <alignment horizontal="center" vertical="center"/>
      <protection locked="0"/>
    </xf>
    <xf numFmtId="187" fontId="2" fillId="2" borderId="6" xfId="1" applyFont="1" applyFill="1" applyBorder="1" applyAlignment="1" applyProtection="1">
      <alignment horizontal="center" vertical="center"/>
      <protection locked="0"/>
    </xf>
    <xf numFmtId="187" fontId="2" fillId="2" borderId="0" xfId="1" applyFont="1" applyFill="1" applyBorder="1" applyAlignment="1" applyProtection="1">
      <alignment horizontal="center" vertical="center"/>
      <protection locked="0"/>
    </xf>
    <xf numFmtId="187" fontId="2" fillId="2" borderId="3" xfId="1" applyFont="1" applyFill="1" applyBorder="1" applyAlignment="1" applyProtection="1">
      <alignment horizontal="center" vertical="center"/>
      <protection locked="0"/>
    </xf>
    <xf numFmtId="187" fontId="2" fillId="2" borderId="19" xfId="1" applyFont="1" applyFill="1" applyBorder="1" applyAlignment="1" applyProtection="1">
      <alignment horizontal="center" vertical="center"/>
    </xf>
    <xf numFmtId="187" fontId="2" fillId="2" borderId="20" xfId="1" applyFont="1" applyFill="1" applyBorder="1" applyAlignment="1" applyProtection="1">
      <alignment horizontal="center" vertical="center"/>
    </xf>
    <xf numFmtId="187" fontId="2" fillId="2" borderId="31" xfId="1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0" fontId="21" fillId="2" borderId="0" xfId="0" applyFont="1" applyFill="1" applyBorder="1" applyAlignment="1" applyProtection="1">
      <alignment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</cellXfs>
  <cellStyles count="23">
    <cellStyle name="0,0_x000d__x000a_NA_x000d__x000a_" xfId="4"/>
    <cellStyle name="0,0_x000d__x000a_NA_x000d__x000a_ 2" xfId="10"/>
    <cellStyle name="0,0_x000d__x000a_NA_x000d__x000a_ 2_BOQ-โรงแรม มรภ.ธนบุรี-55-05-02" xfId="5"/>
    <cellStyle name="0,0_x000d__x000a_NA_x000d__x000a__BOQ-MSU8-09-08-14 (EE) FROM TUK" xfId="20"/>
    <cellStyle name="0,0_x000d__x000a_NA_x000d__x000a__BOQ-New Revised" xfId="7"/>
    <cellStyle name="0,0_x000d__x000a_NA_x000d__x000a__BOQ-New Revised 2 2" xfId="9"/>
    <cellStyle name="Comma" xfId="1" builtinId="3"/>
    <cellStyle name="Comma 10" xfId="16"/>
    <cellStyle name="Comma 28" xfId="22"/>
    <cellStyle name="Comma 4 2" xfId="19"/>
    <cellStyle name="Comma 5 2" xfId="17"/>
    <cellStyle name="Normal" xfId="0" builtinId="0"/>
    <cellStyle name="Normal 2" xfId="2"/>
    <cellStyle name="Normal 3" xfId="3"/>
    <cellStyle name="Normal_BOQ แยกชั้น" xfId="12"/>
    <cellStyle name="Normal_BOQ แยกชั้น 2 2" xfId="15"/>
    <cellStyle name="Normal_BOQ แยกชั้น_BOQ. อาคาร8ชั้น" xfId="13"/>
    <cellStyle name="Normal_BOQ แยกชั้น_EE-BOQ(เลย)" xfId="14"/>
    <cellStyle name="Normal_หมวดที่ 10 งานระบบสุขาภิบาล" xfId="6"/>
    <cellStyle name="Style 1" xfId="8"/>
    <cellStyle name="เครื่องหมายจุลภาค 3" xfId="21"/>
    <cellStyle name="เครื่องหมายจุลภาค 3 11" xfId="18"/>
    <cellStyle name="เครื่องหมายจุลภาค 3 2 3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4" name="Text Box 6943"/>
        <xdr:cNvSpPr txBox="1">
          <a:spLocks noChangeArrowheads="1"/>
        </xdr:cNvSpPr>
      </xdr:nvSpPr>
      <xdr:spPr bwMode="auto">
        <a:xfrm>
          <a:off x="1495425" y="206692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5" name="Text Box 6943"/>
        <xdr:cNvSpPr txBox="1">
          <a:spLocks noChangeArrowheads="1"/>
        </xdr:cNvSpPr>
      </xdr:nvSpPr>
      <xdr:spPr bwMode="auto">
        <a:xfrm>
          <a:off x="1495425" y="215836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6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7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8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9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10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85725</xdr:colOff>
      <xdr:row>21</xdr:row>
      <xdr:rowOff>209550</xdr:rowOff>
    </xdr:to>
    <xdr:sp macro="" textlink="">
      <xdr:nvSpPr>
        <xdr:cNvPr id="11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85725</xdr:colOff>
      <xdr:row>21</xdr:row>
      <xdr:rowOff>238125</xdr:rowOff>
    </xdr:to>
    <xdr:sp macro="" textlink="">
      <xdr:nvSpPr>
        <xdr:cNvPr id="12" name="Text Box 6932"/>
        <xdr:cNvSpPr txBox="1">
          <a:spLocks noChangeArrowheads="1"/>
        </xdr:cNvSpPr>
      </xdr:nvSpPr>
      <xdr:spPr bwMode="auto">
        <a:xfrm>
          <a:off x="7543800" y="502348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85725</xdr:colOff>
      <xdr:row>21</xdr:row>
      <xdr:rowOff>238125</xdr:rowOff>
    </xdr:to>
    <xdr:sp macro="" textlink="">
      <xdr:nvSpPr>
        <xdr:cNvPr id="13" name="Text Box 6932"/>
        <xdr:cNvSpPr txBox="1">
          <a:spLocks noChangeArrowheads="1"/>
        </xdr:cNvSpPr>
      </xdr:nvSpPr>
      <xdr:spPr bwMode="auto">
        <a:xfrm>
          <a:off x="7543800" y="502348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34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35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36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37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38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39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0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1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42" name="Text Box 6932"/>
        <xdr:cNvSpPr txBox="1">
          <a:spLocks noChangeArrowheads="1"/>
        </xdr:cNvSpPr>
      </xdr:nvSpPr>
      <xdr:spPr bwMode="auto">
        <a:xfrm>
          <a:off x="4533900" y="840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43" name="Text Box 6932"/>
        <xdr:cNvSpPr txBox="1">
          <a:spLocks noChangeArrowheads="1"/>
        </xdr:cNvSpPr>
      </xdr:nvSpPr>
      <xdr:spPr bwMode="auto">
        <a:xfrm>
          <a:off x="4533900" y="840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4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5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5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5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6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6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4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5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6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7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8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69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0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1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72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73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7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8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8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4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5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6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7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8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89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0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1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92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93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4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5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6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7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8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99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0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1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102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103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4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5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6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7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8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09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0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1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112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113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1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2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21</xdr:row>
      <xdr:rowOff>0</xdr:rowOff>
    </xdr:from>
    <xdr:ext cx="85725" cy="209550"/>
    <xdr:sp macro="" textlink="">
      <xdr:nvSpPr>
        <xdr:cNvPr id="12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12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21</xdr:row>
      <xdr:rowOff>0</xdr:rowOff>
    </xdr:from>
    <xdr:ext cx="85725" cy="238125"/>
    <xdr:sp macro="" textlink="">
      <xdr:nvSpPr>
        <xdr:cNvPr id="12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24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25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26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27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28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29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0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1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32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33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4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5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6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7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8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39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0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1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42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43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4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5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6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7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8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49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0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1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52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53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4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5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6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7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8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59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0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1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62" name="Text Box 6932"/>
        <xdr:cNvSpPr txBox="1">
          <a:spLocks noChangeArrowheads="1"/>
        </xdr:cNvSpPr>
      </xdr:nvSpPr>
      <xdr:spPr bwMode="auto">
        <a:xfrm>
          <a:off x="4533900" y="5412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63" name="Text Box 6932"/>
        <xdr:cNvSpPr txBox="1">
          <a:spLocks noChangeArrowheads="1"/>
        </xdr:cNvSpPr>
      </xdr:nvSpPr>
      <xdr:spPr bwMode="auto">
        <a:xfrm>
          <a:off x="4533900" y="5412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4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5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6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7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8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69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0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1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72" name="Text Box 6932"/>
        <xdr:cNvSpPr txBox="1">
          <a:spLocks noChangeArrowheads="1"/>
        </xdr:cNvSpPr>
      </xdr:nvSpPr>
      <xdr:spPr bwMode="auto">
        <a:xfrm>
          <a:off x="4533900" y="6327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73" name="Text Box 6932"/>
        <xdr:cNvSpPr txBox="1">
          <a:spLocks noChangeArrowheads="1"/>
        </xdr:cNvSpPr>
      </xdr:nvSpPr>
      <xdr:spPr bwMode="auto">
        <a:xfrm>
          <a:off x="4533900" y="6327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4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5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6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7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8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79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0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1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82" name="Text Box 6932"/>
        <xdr:cNvSpPr txBox="1">
          <a:spLocks noChangeArrowheads="1"/>
        </xdr:cNvSpPr>
      </xdr:nvSpPr>
      <xdr:spPr bwMode="auto">
        <a:xfrm>
          <a:off x="4533900" y="7241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83" name="Text Box 6932"/>
        <xdr:cNvSpPr txBox="1">
          <a:spLocks noChangeArrowheads="1"/>
        </xdr:cNvSpPr>
      </xdr:nvSpPr>
      <xdr:spPr bwMode="auto">
        <a:xfrm>
          <a:off x="4533900" y="7241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4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5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6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7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8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89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90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85725" cy="209550"/>
    <xdr:sp macro="" textlink="">
      <xdr:nvSpPr>
        <xdr:cNvPr id="191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92" name="Text Box 6932"/>
        <xdr:cNvSpPr txBox="1">
          <a:spLocks noChangeArrowheads="1"/>
        </xdr:cNvSpPr>
      </xdr:nvSpPr>
      <xdr:spPr bwMode="auto">
        <a:xfrm>
          <a:off x="4533900" y="8155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22</xdr:row>
      <xdr:rowOff>0</xdr:rowOff>
    </xdr:from>
    <xdr:ext cx="85725" cy="238125"/>
    <xdr:sp macro="" textlink="">
      <xdr:nvSpPr>
        <xdr:cNvPr id="193" name="Text Box 6932"/>
        <xdr:cNvSpPr txBox="1">
          <a:spLocks noChangeArrowheads="1"/>
        </xdr:cNvSpPr>
      </xdr:nvSpPr>
      <xdr:spPr bwMode="auto">
        <a:xfrm>
          <a:off x="4533900" y="8155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8"/>
  <sheetViews>
    <sheetView showZeros="0" tabSelected="1" view="pageBreakPreview" zoomScale="75" zoomScaleNormal="75" workbookViewId="0">
      <selection activeCell="P14" sqref="P14"/>
    </sheetView>
  </sheetViews>
  <sheetFormatPr defaultRowHeight="23.25" x14ac:dyDescent="0.45"/>
  <cols>
    <col min="1" max="1" width="8.5" style="132" customWidth="1"/>
    <col min="2" max="2" width="70.83203125" style="132" customWidth="1"/>
    <col min="3" max="3" width="15.83203125" style="132" customWidth="1"/>
    <col min="4" max="4" width="7.6640625" style="132" customWidth="1"/>
    <col min="5" max="5" width="25.33203125" style="132" customWidth="1"/>
    <col min="6" max="6" width="21.5" style="132" customWidth="1"/>
    <col min="7" max="7" width="20.6640625" style="132" customWidth="1"/>
    <col min="8" max="8" width="20.83203125" style="132" customWidth="1"/>
    <col min="9" max="9" width="15.1640625" style="141" customWidth="1"/>
    <col min="10" max="10" width="0" style="132" hidden="1" customWidth="1"/>
    <col min="11" max="11" width="22" style="132" customWidth="1"/>
    <col min="12" max="13" width="9.33203125" style="132" hidden="1" customWidth="1"/>
    <col min="14" max="14" width="9.33203125" style="132"/>
    <col min="15" max="15" width="9.33203125" style="207"/>
    <col min="16" max="16" width="32" style="209" customWidth="1"/>
    <col min="17" max="17" width="9.33203125" style="132"/>
    <col min="18" max="18" width="10.1640625" style="212" customWidth="1"/>
    <col min="19" max="19" width="9.33203125" style="212"/>
    <col min="20" max="20" width="24.5" style="213" customWidth="1"/>
    <col min="21" max="16384" width="9.33203125" style="132"/>
  </cols>
  <sheetData>
    <row r="1" spans="1:21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05" t="s">
        <v>11</v>
      </c>
      <c r="K1" s="106"/>
      <c r="L1" s="106"/>
      <c r="M1" s="106"/>
    </row>
    <row r="2" spans="1:21" ht="29.25" customHeight="1" x14ac:dyDescent="0.45">
      <c r="A2" s="291" t="s">
        <v>313</v>
      </c>
      <c r="B2" s="291"/>
      <c r="C2" s="291"/>
      <c r="D2" s="291"/>
      <c r="E2" s="291"/>
      <c r="F2" s="291"/>
      <c r="G2" s="107"/>
      <c r="H2" s="292" t="s">
        <v>15</v>
      </c>
      <c r="I2" s="292"/>
      <c r="K2" s="306"/>
      <c r="L2" s="306"/>
      <c r="M2" s="306"/>
    </row>
    <row r="3" spans="1:21" ht="29.25" customHeight="1" x14ac:dyDescent="0.45">
      <c r="A3" s="307" t="s">
        <v>13</v>
      </c>
      <c r="B3" s="307"/>
      <c r="C3" s="108"/>
      <c r="D3" s="109"/>
      <c r="E3" s="109"/>
      <c r="F3" s="110"/>
      <c r="G3" s="110"/>
      <c r="H3" s="110"/>
      <c r="I3" s="110" t="s">
        <v>316</v>
      </c>
      <c r="K3" s="109"/>
      <c r="L3" s="109"/>
      <c r="M3" s="109"/>
    </row>
    <row r="4" spans="1:21" ht="29.25" customHeight="1" x14ac:dyDescent="0.45">
      <c r="A4" s="291" t="s">
        <v>315</v>
      </c>
      <c r="B4" s="291"/>
      <c r="C4" s="108"/>
      <c r="D4" s="109"/>
      <c r="E4" s="109"/>
      <c r="F4" s="110"/>
      <c r="G4" s="110"/>
      <c r="H4" s="110"/>
      <c r="I4" s="110" t="s">
        <v>316</v>
      </c>
      <c r="K4" s="109"/>
      <c r="L4" s="109"/>
      <c r="M4" s="109"/>
    </row>
    <row r="5" spans="1:21" ht="29.25" customHeight="1" thickBot="1" x14ac:dyDescent="0.5">
      <c r="A5" s="308" t="s">
        <v>16</v>
      </c>
      <c r="B5" s="308"/>
      <c r="C5" s="308"/>
      <c r="D5" s="308"/>
      <c r="E5" s="308"/>
      <c r="F5" s="111"/>
      <c r="G5" s="111"/>
      <c r="H5" s="111"/>
      <c r="I5" s="112" t="s">
        <v>21</v>
      </c>
      <c r="K5" s="113"/>
      <c r="R5" s="214"/>
      <c r="S5" s="214"/>
      <c r="T5" s="215"/>
      <c r="U5" s="133"/>
    </row>
    <row r="6" spans="1:21" ht="29.25" customHeight="1" thickTop="1" x14ac:dyDescent="0.45">
      <c r="A6" s="309" t="s">
        <v>0</v>
      </c>
      <c r="B6" s="293" t="s">
        <v>1</v>
      </c>
      <c r="C6" s="293" t="s">
        <v>17</v>
      </c>
      <c r="D6" s="293"/>
      <c r="E6" s="293"/>
      <c r="F6" s="293" t="s">
        <v>4</v>
      </c>
      <c r="G6" s="293"/>
      <c r="H6" s="293" t="s">
        <v>18</v>
      </c>
      <c r="I6" s="295"/>
      <c r="K6" s="133"/>
      <c r="R6" s="214"/>
      <c r="S6" s="214"/>
      <c r="T6" s="215"/>
      <c r="U6" s="133"/>
    </row>
    <row r="7" spans="1:21" ht="29.25" customHeight="1" thickBot="1" x14ac:dyDescent="0.5">
      <c r="A7" s="310"/>
      <c r="B7" s="294"/>
      <c r="C7" s="294"/>
      <c r="D7" s="294"/>
      <c r="E7" s="294"/>
      <c r="F7" s="294"/>
      <c r="G7" s="294"/>
      <c r="H7" s="294"/>
      <c r="I7" s="296"/>
      <c r="R7" s="214"/>
      <c r="S7" s="214"/>
      <c r="T7" s="215"/>
      <c r="U7" s="133"/>
    </row>
    <row r="8" spans="1:21" ht="24.95" customHeight="1" thickTop="1" x14ac:dyDescent="0.45">
      <c r="A8" s="96">
        <v>1</v>
      </c>
      <c r="B8" s="97" t="str">
        <f>'หมวดที่ 1 งานโครงสร้าง'!A5</f>
        <v>หมวดที่ 1  งานโครงสร้าง และงานรื้อถอน</v>
      </c>
      <c r="C8" s="297"/>
      <c r="D8" s="298"/>
      <c r="E8" s="299"/>
      <c r="F8" s="303"/>
      <c r="G8" s="304"/>
      <c r="H8" s="303"/>
      <c r="I8" s="305"/>
      <c r="K8" s="114"/>
      <c r="R8" s="214"/>
      <c r="S8" s="214"/>
      <c r="T8" s="215"/>
      <c r="U8" s="133"/>
    </row>
    <row r="9" spans="1:21" ht="24.95" customHeight="1" x14ac:dyDescent="0.45">
      <c r="A9" s="98">
        <v>2</v>
      </c>
      <c r="B9" s="99" t="str">
        <f>'หมวดที่ 2 งานสถาปัตยกรรม'!A5</f>
        <v>หมวดที่ 2  งานสถาปัตยกรรม</v>
      </c>
      <c r="C9" s="300"/>
      <c r="D9" s="301"/>
      <c r="E9" s="302"/>
      <c r="F9" s="287"/>
      <c r="G9" s="288"/>
      <c r="H9" s="287"/>
      <c r="I9" s="289"/>
      <c r="R9" s="214"/>
      <c r="S9" s="214"/>
      <c r="T9" s="215"/>
      <c r="U9" s="133"/>
    </row>
    <row r="10" spans="1:21" ht="24.95" customHeight="1" x14ac:dyDescent="0.45">
      <c r="A10" s="98">
        <v>3</v>
      </c>
      <c r="B10" s="99" t="str">
        <f>'หมวดที่ 3 งานระบบประปาฯ'!A5</f>
        <v>หมวดที่ 3  งานระบบประปา สุขภัณฑ์ สุขาภิบาลและดับเพลิง</v>
      </c>
      <c r="C10" s="300"/>
      <c r="D10" s="301"/>
      <c r="E10" s="302"/>
      <c r="F10" s="287"/>
      <c r="G10" s="288"/>
      <c r="H10" s="287"/>
      <c r="I10" s="289"/>
      <c r="K10" s="114"/>
      <c r="N10" s="133"/>
      <c r="O10" s="240"/>
      <c r="P10" s="241"/>
      <c r="Q10" s="133"/>
      <c r="R10" s="214"/>
      <c r="S10" s="214"/>
      <c r="T10" s="215"/>
      <c r="U10" s="133"/>
    </row>
    <row r="11" spans="1:21" ht="24.95" customHeight="1" x14ac:dyDescent="0.45">
      <c r="A11" s="98">
        <v>4</v>
      </c>
      <c r="B11" s="99" t="str">
        <f>'หมวดที่ 4 งานระบบไฟฟ้าและสื่อ'!A5</f>
        <v>หมวดที่ 4  งานระบบไฟฟ้าและสื่อสารภายใน</v>
      </c>
      <c r="C11" s="300"/>
      <c r="D11" s="301"/>
      <c r="E11" s="302"/>
      <c r="F11" s="287"/>
      <c r="G11" s="288"/>
      <c r="H11" s="287"/>
      <c r="I11" s="289"/>
      <c r="K11" s="114"/>
      <c r="N11" s="133"/>
      <c r="O11" s="123"/>
      <c r="P11" s="242"/>
      <c r="Q11" s="133"/>
      <c r="R11" s="214"/>
      <c r="S11" s="214"/>
      <c r="T11" s="215"/>
      <c r="U11" s="133"/>
    </row>
    <row r="12" spans="1:21" ht="24.95" customHeight="1" x14ac:dyDescent="0.45">
      <c r="A12" s="98">
        <v>5</v>
      </c>
      <c r="B12" s="99" t="str">
        <f>'หมวดที่ 5 งานเบ็ตเตล็ดและอื่นๆ'!A5</f>
        <v>หมวดที่ 5  งานเบ็ดเตล็ดและอื่นๆ</v>
      </c>
      <c r="C12" s="248"/>
      <c r="D12" s="248"/>
      <c r="E12" s="248"/>
      <c r="F12" s="249"/>
      <c r="G12" s="249"/>
      <c r="H12" s="287"/>
      <c r="I12" s="289"/>
      <c r="K12" s="114"/>
      <c r="N12" s="133"/>
      <c r="O12" s="123"/>
      <c r="P12" s="242"/>
      <c r="Q12" s="133"/>
      <c r="R12" s="214"/>
      <c r="S12" s="214"/>
      <c r="T12" s="215"/>
      <c r="U12" s="133"/>
    </row>
    <row r="13" spans="1:21" ht="24.95" customHeight="1" x14ac:dyDescent="0.45">
      <c r="A13" s="98"/>
      <c r="B13" s="99"/>
      <c r="C13" s="248"/>
      <c r="D13" s="248"/>
      <c r="E13" s="248"/>
      <c r="F13" s="249"/>
      <c r="G13" s="249"/>
      <c r="H13" s="287"/>
      <c r="I13" s="289"/>
      <c r="K13" s="114"/>
      <c r="N13" s="133"/>
      <c r="O13" s="123"/>
      <c r="P13" s="242"/>
      <c r="Q13" s="133"/>
      <c r="R13" s="214"/>
      <c r="S13" s="214"/>
      <c r="T13" s="215"/>
      <c r="U13" s="133"/>
    </row>
    <row r="14" spans="1:21" ht="24.95" customHeight="1" x14ac:dyDescent="0.45">
      <c r="A14" s="98"/>
      <c r="B14" s="99"/>
      <c r="C14" s="248"/>
      <c r="D14" s="248"/>
      <c r="E14" s="248"/>
      <c r="F14" s="249"/>
      <c r="G14" s="249"/>
      <c r="H14" s="287"/>
      <c r="I14" s="289"/>
      <c r="N14" s="133"/>
      <c r="O14" s="123"/>
      <c r="P14" s="243"/>
      <c r="Q14" s="133"/>
      <c r="R14" s="214"/>
      <c r="S14" s="214"/>
      <c r="T14" s="215"/>
      <c r="U14" s="133"/>
    </row>
    <row r="15" spans="1:21" ht="24.95" customHeight="1" x14ac:dyDescent="0.45">
      <c r="A15" s="98"/>
      <c r="B15" s="99"/>
      <c r="C15" s="248"/>
      <c r="D15" s="248"/>
      <c r="E15" s="248"/>
      <c r="F15" s="249"/>
      <c r="G15" s="249"/>
      <c r="H15" s="287"/>
      <c r="I15" s="289"/>
      <c r="N15" s="133"/>
      <c r="O15" s="123"/>
      <c r="P15" s="243"/>
      <c r="Q15" s="133"/>
      <c r="R15" s="214"/>
      <c r="S15" s="214"/>
      <c r="T15" s="215"/>
      <c r="U15" s="133"/>
    </row>
    <row r="16" spans="1:21" ht="24.95" customHeight="1" x14ac:dyDescent="0.45">
      <c r="A16" s="98"/>
      <c r="B16" s="99"/>
      <c r="C16" s="248"/>
      <c r="D16" s="248"/>
      <c r="E16" s="248"/>
      <c r="F16" s="249"/>
      <c r="G16" s="249"/>
      <c r="H16" s="287"/>
      <c r="I16" s="289"/>
      <c r="N16" s="133"/>
      <c r="O16" s="123"/>
      <c r="P16" s="243"/>
      <c r="Q16" s="133"/>
      <c r="R16" s="214"/>
      <c r="S16" s="214"/>
      <c r="T16" s="215"/>
      <c r="U16" s="133"/>
    </row>
    <row r="17" spans="1:21" ht="24.95" customHeight="1" thickBot="1" x14ac:dyDescent="0.5">
      <c r="A17" s="98"/>
      <c r="B17" s="99"/>
      <c r="C17" s="248"/>
      <c r="D17" s="248"/>
      <c r="E17" s="248"/>
      <c r="F17" s="249"/>
      <c r="G17" s="249"/>
      <c r="H17" s="287"/>
      <c r="I17" s="289"/>
      <c r="N17" s="133"/>
      <c r="O17" s="240"/>
      <c r="P17" s="241"/>
      <c r="Q17" s="133"/>
      <c r="R17" s="214"/>
      <c r="S17" s="214"/>
      <c r="T17" s="215"/>
      <c r="U17" s="133"/>
    </row>
    <row r="18" spans="1:21" ht="27.95" customHeight="1" thickTop="1" x14ac:dyDescent="0.45">
      <c r="A18" s="115"/>
      <c r="B18" s="116"/>
      <c r="C18" s="258" t="s">
        <v>19</v>
      </c>
      <c r="D18" s="259"/>
      <c r="E18" s="260"/>
      <c r="F18" s="253"/>
      <c r="G18" s="253"/>
      <c r="H18" s="282" t="s">
        <v>22</v>
      </c>
      <c r="I18" s="282"/>
      <c r="K18" s="117"/>
      <c r="N18" s="133"/>
      <c r="O18" s="240"/>
      <c r="P18" s="241"/>
      <c r="Q18" s="133"/>
      <c r="R18" s="214"/>
      <c r="S18" s="214"/>
      <c r="T18" s="215"/>
      <c r="U18" s="133"/>
    </row>
    <row r="19" spans="1:21" ht="27.95" customHeight="1" x14ac:dyDescent="0.45">
      <c r="A19" s="118"/>
      <c r="B19" s="119"/>
      <c r="C19" s="261" t="s">
        <v>4</v>
      </c>
      <c r="D19" s="262"/>
      <c r="E19" s="262"/>
      <c r="F19" s="254"/>
      <c r="G19" s="254"/>
      <c r="H19" s="283" t="s">
        <v>22</v>
      </c>
      <c r="I19" s="283"/>
      <c r="K19" s="120"/>
      <c r="N19" s="133"/>
      <c r="O19" s="240"/>
      <c r="P19" s="244"/>
      <c r="Q19" s="133"/>
      <c r="R19" s="214"/>
      <c r="S19" s="214"/>
      <c r="T19" s="215"/>
      <c r="U19" s="133"/>
    </row>
    <row r="20" spans="1:21" ht="27.95" customHeight="1" thickBot="1" x14ac:dyDescent="0.5">
      <c r="A20" s="118"/>
      <c r="B20" s="119"/>
      <c r="C20" s="261" t="s">
        <v>314</v>
      </c>
      <c r="D20" s="262"/>
      <c r="E20" s="263"/>
      <c r="F20" s="255"/>
      <c r="G20" s="255"/>
      <c r="H20" s="283" t="s">
        <v>22</v>
      </c>
      <c r="I20" s="283"/>
      <c r="K20" s="120"/>
      <c r="N20" s="133"/>
      <c r="O20" s="240"/>
      <c r="P20" s="244"/>
      <c r="Q20" s="133"/>
      <c r="R20" s="214"/>
      <c r="S20" s="214"/>
      <c r="T20" s="215"/>
      <c r="U20" s="133"/>
    </row>
    <row r="21" spans="1:21" ht="27.95" customHeight="1" thickBot="1" x14ac:dyDescent="0.5">
      <c r="A21" s="118"/>
      <c r="B21" s="119"/>
      <c r="C21" s="269" t="str">
        <f>'หมวดที่ 6 ครุภัณฑ์'!A5</f>
        <v>หมวดที่ 6  งานครุภัณฑ์</v>
      </c>
      <c r="D21" s="270"/>
      <c r="E21" s="270"/>
      <c r="F21" s="270"/>
      <c r="G21" s="271"/>
      <c r="H21" s="286"/>
      <c r="I21" s="283"/>
      <c r="N21" s="133"/>
      <c r="O21" s="240"/>
      <c r="P21" s="244"/>
      <c r="Q21" s="133"/>
      <c r="R21" s="214"/>
      <c r="S21" s="214"/>
      <c r="T21" s="215"/>
      <c r="U21" s="133"/>
    </row>
    <row r="22" spans="1:21" ht="27.95" customHeight="1" thickBot="1" x14ac:dyDescent="0.5">
      <c r="A22" s="118"/>
      <c r="B22" s="119"/>
      <c r="C22" s="264" t="s">
        <v>312</v>
      </c>
      <c r="D22" s="265"/>
      <c r="E22" s="266"/>
      <c r="F22" s="267"/>
      <c r="G22" s="268"/>
      <c r="H22" s="286" t="s">
        <v>22</v>
      </c>
      <c r="I22" s="283"/>
      <c r="K22" s="121"/>
      <c r="N22" s="133"/>
      <c r="O22" s="240"/>
      <c r="P22" s="241"/>
      <c r="Q22" s="133"/>
      <c r="R22" s="214"/>
      <c r="S22" s="214"/>
      <c r="T22" s="215"/>
      <c r="U22" s="133"/>
    </row>
    <row r="23" spans="1:21" ht="27.95" customHeight="1" thickBot="1" x14ac:dyDescent="0.5">
      <c r="A23" s="118"/>
      <c r="B23" s="119"/>
      <c r="C23" s="269" t="str">
        <f>'หมวดที่ 7 งานพิเศษตามข้อกำหนด'!A5</f>
        <v>หมวดที่ 7  งานพิเศษตามข้อกำหนด</v>
      </c>
      <c r="D23" s="270"/>
      <c r="E23" s="270"/>
      <c r="F23" s="270"/>
      <c r="G23" s="271"/>
      <c r="H23" s="286" t="s">
        <v>22</v>
      </c>
      <c r="I23" s="283"/>
      <c r="K23" s="122"/>
      <c r="N23" s="133"/>
      <c r="O23" s="240"/>
      <c r="P23" s="241"/>
      <c r="Q23" s="133"/>
      <c r="R23" s="214"/>
      <c r="S23" s="214"/>
      <c r="T23" s="215"/>
      <c r="U23" s="133"/>
    </row>
    <row r="24" spans="1:21" ht="27.95" customHeight="1" thickBot="1" x14ac:dyDescent="0.5">
      <c r="A24" s="118"/>
      <c r="B24" s="119"/>
      <c r="C24" s="275" t="s">
        <v>35</v>
      </c>
      <c r="D24" s="276"/>
      <c r="E24" s="277"/>
      <c r="F24" s="278"/>
      <c r="G24" s="279"/>
      <c r="H24" s="286" t="s">
        <v>22</v>
      </c>
      <c r="I24" s="283"/>
      <c r="N24" s="133"/>
      <c r="O24" s="240"/>
      <c r="P24" s="241"/>
      <c r="Q24" s="133"/>
      <c r="R24" s="214"/>
      <c r="S24" s="214"/>
      <c r="T24" s="215"/>
      <c r="U24" s="133"/>
    </row>
    <row r="25" spans="1:21" ht="27.95" customHeight="1" thickBot="1" x14ac:dyDescent="0.5">
      <c r="A25" s="118"/>
      <c r="B25" s="119"/>
      <c r="C25" s="272"/>
      <c r="D25" s="273"/>
      <c r="E25" s="274"/>
      <c r="F25" s="280"/>
      <c r="G25" s="281"/>
      <c r="H25" s="286" t="s">
        <v>22</v>
      </c>
      <c r="I25" s="283"/>
    </row>
    <row r="26" spans="1:21" ht="27.95" customHeight="1" thickTop="1" thickBot="1" x14ac:dyDescent="0.5">
      <c r="A26" s="118"/>
      <c r="B26" s="119"/>
      <c r="C26" s="250" t="s">
        <v>20</v>
      </c>
      <c r="D26" s="251"/>
      <c r="E26" s="252"/>
      <c r="F26" s="256"/>
      <c r="G26" s="257"/>
      <c r="H26" s="284" t="s">
        <v>22</v>
      </c>
      <c r="I26" s="285"/>
    </row>
    <row r="27" spans="1:21" ht="24.95" customHeight="1" thickTop="1" x14ac:dyDescent="0.45">
      <c r="A27" s="123"/>
      <c r="B27" s="124"/>
      <c r="C27" s="125"/>
      <c r="D27" s="126"/>
      <c r="E27" s="127"/>
      <c r="F27" s="134"/>
      <c r="G27" s="127"/>
      <c r="H27" s="134"/>
      <c r="I27" s="135"/>
    </row>
    <row r="28" spans="1:21" ht="24.95" customHeight="1" x14ac:dyDescent="0.45">
      <c r="A28" s="136"/>
      <c r="B28" s="136"/>
      <c r="C28" s="125"/>
      <c r="D28" s="126"/>
      <c r="E28" s="125"/>
      <c r="F28" s="134"/>
      <c r="G28" s="125"/>
      <c r="H28" s="134"/>
      <c r="I28" s="137"/>
    </row>
    <row r="29" spans="1:21" ht="24.95" customHeight="1" x14ac:dyDescent="0.45">
      <c r="A29" s="129"/>
      <c r="B29" s="129"/>
      <c r="C29" s="125"/>
      <c r="D29" s="126"/>
      <c r="E29" s="125"/>
      <c r="F29" s="134"/>
      <c r="G29" s="125"/>
      <c r="H29" s="134"/>
      <c r="I29" s="137"/>
    </row>
    <row r="30" spans="1:21" ht="24.95" customHeight="1" x14ac:dyDescent="0.45">
      <c r="A30" s="129"/>
      <c r="B30" s="129"/>
      <c r="C30" s="125"/>
      <c r="D30" s="126"/>
      <c r="E30" s="125"/>
      <c r="F30" s="134"/>
      <c r="G30" s="125"/>
      <c r="H30" s="134"/>
      <c r="I30" s="137"/>
    </row>
    <row r="31" spans="1:21" ht="24.95" customHeight="1" x14ac:dyDescent="0.45">
      <c r="A31" s="129"/>
      <c r="B31" s="129"/>
      <c r="C31" s="125"/>
      <c r="D31" s="126"/>
      <c r="E31" s="125"/>
      <c r="F31" s="134"/>
      <c r="G31" s="125"/>
      <c r="H31" s="134"/>
      <c r="I31" s="137"/>
    </row>
    <row r="32" spans="1:21" ht="24.95" customHeight="1" x14ac:dyDescent="0.45">
      <c r="A32" s="129"/>
      <c r="B32" s="129"/>
      <c r="C32" s="125"/>
      <c r="D32" s="126"/>
      <c r="E32" s="125"/>
      <c r="F32" s="134"/>
      <c r="G32" s="125"/>
      <c r="H32" s="134"/>
      <c r="I32" s="137"/>
    </row>
    <row r="33" spans="1:11" ht="24.95" customHeight="1" x14ac:dyDescent="0.45">
      <c r="A33" s="129"/>
      <c r="B33" s="129"/>
      <c r="C33" s="125"/>
      <c r="D33" s="126"/>
      <c r="E33" s="125"/>
      <c r="F33" s="134"/>
      <c r="G33" s="125"/>
      <c r="H33" s="134"/>
      <c r="I33" s="137"/>
    </row>
    <row r="34" spans="1:11" ht="24.95" customHeight="1" x14ac:dyDescent="0.45">
      <c r="A34" s="129"/>
      <c r="B34" s="129"/>
      <c r="C34" s="127"/>
      <c r="D34" s="128"/>
      <c r="E34" s="127"/>
      <c r="F34" s="138"/>
      <c r="G34" s="127"/>
      <c r="H34" s="138"/>
      <c r="I34" s="135"/>
    </row>
    <row r="35" spans="1:11" ht="26.1" customHeight="1" x14ac:dyDescent="0.45">
      <c r="A35" s="129"/>
      <c r="B35" s="129"/>
      <c r="C35" s="127"/>
      <c r="D35" s="128"/>
      <c r="E35" s="127"/>
      <c r="F35" s="138"/>
      <c r="G35" s="127"/>
      <c r="H35" s="138"/>
      <c r="I35" s="135"/>
    </row>
    <row r="36" spans="1:11" ht="26.1" customHeight="1" x14ac:dyDescent="0.45">
      <c r="A36" s="129"/>
      <c r="B36" s="129"/>
      <c r="C36" s="127"/>
      <c r="D36" s="128"/>
      <c r="E36" s="127"/>
      <c r="F36" s="138"/>
      <c r="G36" s="127"/>
      <c r="H36" s="138"/>
      <c r="I36" s="135"/>
    </row>
    <row r="37" spans="1:11" ht="29.25" customHeight="1" x14ac:dyDescent="0.45">
      <c r="A37" s="130"/>
      <c r="B37" s="131"/>
      <c r="C37" s="127"/>
      <c r="D37" s="128"/>
      <c r="E37" s="127"/>
      <c r="F37" s="138"/>
      <c r="G37" s="127"/>
      <c r="H37" s="138"/>
      <c r="I37" s="135"/>
    </row>
    <row r="38" spans="1:11" ht="29.25" customHeight="1" x14ac:dyDescent="0.45">
      <c r="A38" s="130"/>
      <c r="B38" s="131"/>
      <c r="C38" s="127"/>
      <c r="D38" s="128"/>
      <c r="E38" s="127"/>
      <c r="F38" s="138"/>
      <c r="G38" s="127"/>
      <c r="H38" s="138"/>
      <c r="I38" s="135"/>
    </row>
    <row r="39" spans="1:11" ht="29.25" customHeight="1" x14ac:dyDescent="0.45">
      <c r="A39" s="136"/>
      <c r="B39" s="136"/>
      <c r="C39" s="125"/>
      <c r="D39" s="126"/>
      <c r="E39" s="125"/>
      <c r="F39" s="134"/>
      <c r="G39" s="125"/>
      <c r="H39" s="138"/>
      <c r="I39" s="135"/>
      <c r="K39" s="139">
        <f>SUM(F39:H39)</f>
        <v>0</v>
      </c>
    </row>
    <row r="40" spans="1:11" ht="29.25" customHeight="1" x14ac:dyDescent="0.45">
      <c r="A40" s="129"/>
      <c r="B40" s="129"/>
      <c r="C40" s="125"/>
      <c r="D40" s="126"/>
      <c r="E40" s="125"/>
      <c r="F40" s="134"/>
      <c r="G40" s="125"/>
      <c r="H40" s="130"/>
      <c r="I40" s="135"/>
      <c r="K40" s="140"/>
    </row>
    <row r="41" spans="1:11" ht="29.25" customHeight="1" x14ac:dyDescent="0.45">
      <c r="A41" s="129"/>
      <c r="B41" s="129"/>
      <c r="C41" s="125"/>
      <c r="D41" s="126"/>
      <c r="E41" s="125"/>
      <c r="F41" s="134"/>
      <c r="G41" s="125"/>
    </row>
    <row r="42" spans="1:11" ht="29.25" customHeight="1" x14ac:dyDescent="0.45">
      <c r="A42" s="129"/>
      <c r="B42" s="129"/>
      <c r="C42" s="125"/>
      <c r="D42" s="126"/>
      <c r="E42" s="125"/>
      <c r="F42" s="134"/>
      <c r="G42" s="125"/>
    </row>
    <row r="43" spans="1:11" ht="29.25" customHeight="1" x14ac:dyDescent="0.45">
      <c r="A43" s="129"/>
      <c r="B43" s="129"/>
      <c r="C43" s="125"/>
      <c r="D43" s="126"/>
      <c r="E43" s="125"/>
      <c r="F43" s="134"/>
      <c r="G43" s="125"/>
    </row>
    <row r="44" spans="1:11" ht="29.25" customHeight="1" x14ac:dyDescent="0.45">
      <c r="A44" s="129"/>
      <c r="B44" s="129"/>
      <c r="C44" s="125"/>
      <c r="D44" s="126"/>
      <c r="E44" s="125"/>
      <c r="F44" s="134"/>
      <c r="G44" s="125"/>
    </row>
    <row r="45" spans="1:11" ht="29.25" customHeight="1" x14ac:dyDescent="0.45">
      <c r="A45" s="129"/>
      <c r="B45" s="129"/>
      <c r="C45" s="127"/>
      <c r="D45" s="128"/>
      <c r="E45" s="127"/>
      <c r="F45" s="138"/>
      <c r="G45" s="127"/>
    </row>
    <row r="46" spans="1:11" ht="29.25" customHeight="1" x14ac:dyDescent="0.45"/>
    <row r="47" spans="1:11" ht="29.25" customHeight="1" x14ac:dyDescent="0.45"/>
    <row r="48" spans="1:11" ht="29.25" customHeight="1" x14ac:dyDescent="0.45"/>
    <row r="49" ht="29.25" customHeight="1" x14ac:dyDescent="0.45"/>
    <row r="50" ht="29.25" customHeight="1" x14ac:dyDescent="0.45"/>
    <row r="51" ht="29.25" customHeight="1" x14ac:dyDescent="0.45"/>
    <row r="52" ht="29.25" customHeight="1" x14ac:dyDescent="0.45"/>
    <row r="53" ht="29.25" customHeight="1" x14ac:dyDescent="0.45"/>
    <row r="54" ht="29.25" customHeight="1" x14ac:dyDescent="0.45"/>
    <row r="55" ht="29.25" customHeight="1" x14ac:dyDescent="0.45"/>
    <row r="56" ht="29.25" customHeight="1" x14ac:dyDescent="0.45"/>
    <row r="57" ht="29.25" customHeight="1" x14ac:dyDescent="0.45"/>
    <row r="58" ht="29.25" customHeight="1" x14ac:dyDescent="0.45"/>
    <row r="59" ht="29.25" customHeight="1" x14ac:dyDescent="0.45"/>
    <row r="60" ht="29.25" customHeight="1" x14ac:dyDescent="0.45"/>
    <row r="61" ht="29.25" customHeight="1" x14ac:dyDescent="0.45"/>
    <row r="62" ht="29.25" customHeight="1" x14ac:dyDescent="0.45"/>
    <row r="63" ht="29.25" customHeight="1" x14ac:dyDescent="0.45"/>
    <row r="64" ht="29.25" customHeight="1" x14ac:dyDescent="0.45"/>
    <row r="65" ht="29.25" customHeight="1" x14ac:dyDescent="0.45"/>
    <row r="66" ht="29.25" customHeight="1" x14ac:dyDescent="0.45"/>
    <row r="68" hidden="1" x14ac:dyDescent="0.45"/>
  </sheetData>
  <mergeCells count="67">
    <mergeCell ref="K2:M2"/>
    <mergeCell ref="A3:B3"/>
    <mergeCell ref="A4:B4"/>
    <mergeCell ref="A5:E5"/>
    <mergeCell ref="A6:A7"/>
    <mergeCell ref="B6:B7"/>
    <mergeCell ref="A1:I1"/>
    <mergeCell ref="A2:F2"/>
    <mergeCell ref="H2:I2"/>
    <mergeCell ref="F13:G13"/>
    <mergeCell ref="C6:E7"/>
    <mergeCell ref="F6:G7"/>
    <mergeCell ref="H6:I7"/>
    <mergeCell ref="C8:E8"/>
    <mergeCell ref="C9:E9"/>
    <mergeCell ref="F8:G8"/>
    <mergeCell ref="F9:G9"/>
    <mergeCell ref="H8:I8"/>
    <mergeCell ref="H9:I9"/>
    <mergeCell ref="C10:E10"/>
    <mergeCell ref="C11:E11"/>
    <mergeCell ref="C12:E12"/>
    <mergeCell ref="C13:E13"/>
    <mergeCell ref="F10:G10"/>
    <mergeCell ref="F11:G11"/>
    <mergeCell ref="C17:E17"/>
    <mergeCell ref="H17:I17"/>
    <mergeCell ref="F17:G17"/>
    <mergeCell ref="H10:I10"/>
    <mergeCell ref="H11:I11"/>
    <mergeCell ref="H12:I12"/>
    <mergeCell ref="H13:I13"/>
    <mergeCell ref="F12:G12"/>
    <mergeCell ref="H14:I14"/>
    <mergeCell ref="H16:I16"/>
    <mergeCell ref="C15:E15"/>
    <mergeCell ref="F15:G15"/>
    <mergeCell ref="H15:I15"/>
    <mergeCell ref="H26:I26"/>
    <mergeCell ref="H25:I25"/>
    <mergeCell ref="H21:I21"/>
    <mergeCell ref="H22:I22"/>
    <mergeCell ref="H24:I24"/>
    <mergeCell ref="H23:I23"/>
    <mergeCell ref="C24:E24"/>
    <mergeCell ref="F24:G24"/>
    <mergeCell ref="F25:G25"/>
    <mergeCell ref="C23:G23"/>
    <mergeCell ref="H18:I18"/>
    <mergeCell ref="H19:I19"/>
    <mergeCell ref="H20:I20"/>
    <mergeCell ref="C14:E14"/>
    <mergeCell ref="C16:E16"/>
    <mergeCell ref="F14:G14"/>
    <mergeCell ref="F16:G16"/>
    <mergeCell ref="C26:E26"/>
    <mergeCell ref="F18:G18"/>
    <mergeCell ref="F19:G19"/>
    <mergeCell ref="F20:G20"/>
    <mergeCell ref="F26:G26"/>
    <mergeCell ref="C18:E18"/>
    <mergeCell ref="C19:E19"/>
    <mergeCell ref="C20:E20"/>
    <mergeCell ref="C22:E22"/>
    <mergeCell ref="F22:G22"/>
    <mergeCell ref="C21:G21"/>
    <mergeCell ref="C25:E25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r:id="rId1"/>
  <headerFooter alignWithMargins="0">
    <oddHeader>&amp;R&amp;"AngsanaUPC,ตัวหนา"&amp;16&amp;KFF00FFแบบ ปร.4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53"/>
  <sheetViews>
    <sheetView showZeros="0" view="pageBreakPreview" topLeftCell="A28" zoomScale="75" zoomScaleNormal="75" workbookViewId="0">
      <selection activeCell="P14" sqref="P14"/>
    </sheetView>
  </sheetViews>
  <sheetFormatPr defaultRowHeight="21" x14ac:dyDescent="0.45"/>
  <cols>
    <col min="1" max="1" width="8.5" style="132" customWidth="1"/>
    <col min="2" max="2" width="70.83203125" style="132" customWidth="1"/>
    <col min="3" max="3" width="15.83203125" style="132" customWidth="1"/>
    <col min="4" max="4" width="10.83203125" style="132" customWidth="1"/>
    <col min="5" max="5" width="18.83203125" style="132" customWidth="1"/>
    <col min="6" max="6" width="20.83203125" style="132" customWidth="1"/>
    <col min="7" max="7" width="18.83203125" style="132" customWidth="1"/>
    <col min="8" max="8" width="20.83203125" style="132" customWidth="1"/>
    <col min="9" max="9" width="20.83203125" style="141" customWidth="1"/>
    <col min="10" max="10" width="0" style="132" hidden="1" customWidth="1"/>
    <col min="11" max="11" width="17.5" style="132" customWidth="1"/>
    <col min="12" max="13" width="9.33203125" style="132" hidden="1" customWidth="1"/>
    <col min="14" max="14" width="9.33203125" style="132"/>
    <col min="15" max="18" width="9.33203125" style="133"/>
    <col min="19" max="19" width="5.5" style="133" customWidth="1"/>
    <col min="20" max="20" width="32.5" style="133" customWidth="1"/>
    <col min="21" max="21" width="12" style="240" customWidth="1"/>
    <col min="22" max="22" width="18.1640625" style="241" customWidth="1"/>
    <col min="23" max="24" width="9.33203125" style="133"/>
    <col min="25" max="16384" width="9.33203125" style="132"/>
  </cols>
  <sheetData>
    <row r="1" spans="1:24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83" t="s">
        <v>11</v>
      </c>
      <c r="K1" s="106"/>
      <c r="L1" s="106"/>
      <c r="M1" s="106"/>
    </row>
    <row r="2" spans="1:24" ht="29.25" customHeight="1" x14ac:dyDescent="0.45">
      <c r="A2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" s="291"/>
      <c r="C2" s="291"/>
      <c r="D2" s="291"/>
      <c r="E2" s="291"/>
      <c r="F2" s="291"/>
      <c r="G2" s="182"/>
      <c r="H2" s="292" t="str">
        <f>'ราคารวมสุทธิ(ปร.4)'!H2</f>
        <v>ประมาณราคาโดย</v>
      </c>
      <c r="I2" s="292"/>
      <c r="K2" s="306"/>
      <c r="L2" s="306"/>
      <c r="M2" s="306"/>
      <c r="O2" s="316"/>
      <c r="P2" s="316"/>
      <c r="Q2" s="316"/>
      <c r="R2" s="316"/>
    </row>
    <row r="3" spans="1:24" ht="29.25" customHeight="1" x14ac:dyDescent="0.45">
      <c r="A3" s="307" t="str">
        <f>'ราคารวมสุทธิ(ปร.4)'!A3</f>
        <v>มหาวิทยาลัยราชภัฏเพชรบุรี</v>
      </c>
      <c r="B3" s="307"/>
      <c r="C3" s="108"/>
      <c r="D3" s="109"/>
      <c r="E3" s="109"/>
      <c r="F3" s="184"/>
      <c r="G3" s="184"/>
      <c r="H3" s="184"/>
      <c r="I3" s="184" t="str">
        <f>'ราคารวมสุทธิ(ปร.4)'!I3</f>
        <v>…………………………………………………………</v>
      </c>
      <c r="K3" s="109"/>
      <c r="L3" s="109"/>
      <c r="M3" s="109"/>
    </row>
    <row r="4" spans="1:24" ht="29.25" customHeight="1" x14ac:dyDescent="0.45">
      <c r="A4" s="291" t="str">
        <f>'ราคารวมสุทธิ(ปร.4)'!A4</f>
        <v>วันที่  ……………………………</v>
      </c>
      <c r="B4" s="291"/>
      <c r="C4" s="108"/>
      <c r="D4" s="109"/>
      <c r="E4" s="109"/>
      <c r="F4" s="184"/>
      <c r="G4" s="184"/>
      <c r="H4" s="184"/>
      <c r="I4" s="184" t="str">
        <f>'ราคารวมสุทธิ(ปร.4)'!I4</f>
        <v>…………………………………………………………</v>
      </c>
      <c r="K4" s="109"/>
      <c r="L4" s="109"/>
      <c r="M4" s="109"/>
    </row>
    <row r="5" spans="1:24" ht="29.25" customHeight="1" x14ac:dyDescent="0.45">
      <c r="A5" s="315" t="s">
        <v>47</v>
      </c>
      <c r="B5" s="315"/>
      <c r="C5" s="315"/>
      <c r="D5" s="315"/>
      <c r="E5" s="315"/>
      <c r="F5" s="111"/>
      <c r="G5" s="111"/>
      <c r="H5" s="111"/>
      <c r="I5" s="142" t="s">
        <v>12</v>
      </c>
      <c r="K5" s="113"/>
    </row>
    <row r="6" spans="1:24" ht="29.25" customHeight="1" x14ac:dyDescent="0.45">
      <c r="A6" s="313" t="s">
        <v>0</v>
      </c>
      <c r="B6" s="313" t="s">
        <v>1</v>
      </c>
      <c r="C6" s="311" t="s">
        <v>2</v>
      </c>
      <c r="D6" s="312"/>
      <c r="E6" s="311" t="s">
        <v>14</v>
      </c>
      <c r="F6" s="312"/>
      <c r="G6" s="311" t="s">
        <v>4</v>
      </c>
      <c r="H6" s="312"/>
      <c r="I6" s="313" t="s">
        <v>3</v>
      </c>
      <c r="K6" s="133"/>
    </row>
    <row r="7" spans="1:24" ht="29.25" customHeight="1" x14ac:dyDescent="0.45">
      <c r="A7" s="314"/>
      <c r="B7" s="314"/>
      <c r="C7" s="185" t="s">
        <v>5</v>
      </c>
      <c r="D7" s="185" t="s">
        <v>6</v>
      </c>
      <c r="E7" s="185" t="s">
        <v>7</v>
      </c>
      <c r="F7" s="185" t="s">
        <v>8</v>
      </c>
      <c r="G7" s="185" t="s">
        <v>7</v>
      </c>
      <c r="H7" s="185" t="s">
        <v>8</v>
      </c>
      <c r="I7" s="314"/>
    </row>
    <row r="8" spans="1:24" s="143" customFormat="1" ht="27" customHeight="1" x14ac:dyDescent="0.45">
      <c r="A8" s="186">
        <v>1</v>
      </c>
      <c r="B8" s="60" t="s">
        <v>299</v>
      </c>
      <c r="C8" s="35"/>
      <c r="D8" s="187"/>
      <c r="E8" s="24"/>
      <c r="F8" s="103"/>
      <c r="G8" s="24"/>
      <c r="H8" s="103"/>
      <c r="I8" s="103"/>
      <c r="K8" s="144"/>
      <c r="O8" s="216"/>
      <c r="P8" s="216"/>
      <c r="Q8" s="216"/>
      <c r="R8" s="216"/>
      <c r="S8" s="133"/>
      <c r="T8" s="216"/>
      <c r="U8" s="214"/>
      <c r="V8" s="215"/>
      <c r="W8" s="216"/>
      <c r="X8" s="216"/>
    </row>
    <row r="9" spans="1:24" s="143" customFormat="1" ht="27" customHeight="1" x14ac:dyDescent="0.45">
      <c r="A9" s="95">
        <v>2</v>
      </c>
      <c r="B9" s="42" t="s">
        <v>300</v>
      </c>
      <c r="C9" s="36"/>
      <c r="D9" s="37"/>
      <c r="E9" s="22"/>
      <c r="F9" s="103"/>
      <c r="G9" s="22"/>
      <c r="H9" s="103"/>
      <c r="I9" s="103"/>
      <c r="O9" s="216"/>
      <c r="P9" s="216"/>
      <c r="Q9" s="216"/>
      <c r="R9" s="216"/>
      <c r="S9" s="133"/>
      <c r="T9" s="216"/>
      <c r="U9" s="214"/>
      <c r="V9" s="215"/>
      <c r="W9" s="216"/>
      <c r="X9" s="216"/>
    </row>
    <row r="10" spans="1:24" s="143" customFormat="1" ht="27" customHeight="1" x14ac:dyDescent="0.45">
      <c r="A10" s="95">
        <v>3</v>
      </c>
      <c r="B10" s="42" t="s">
        <v>48</v>
      </c>
      <c r="C10" s="36"/>
      <c r="D10" s="43"/>
      <c r="E10" s="22"/>
      <c r="F10" s="103"/>
      <c r="G10" s="22"/>
      <c r="H10" s="103"/>
      <c r="I10" s="103"/>
      <c r="O10" s="216"/>
      <c r="P10" s="216"/>
      <c r="Q10" s="216"/>
      <c r="R10" s="216"/>
      <c r="S10" s="133"/>
      <c r="T10" s="216"/>
      <c r="U10" s="214"/>
      <c r="V10" s="215"/>
      <c r="W10" s="216"/>
      <c r="X10" s="216"/>
    </row>
    <row r="11" spans="1:24" s="143" customFormat="1" ht="27" customHeight="1" x14ac:dyDescent="0.45">
      <c r="A11" s="95"/>
      <c r="B11" s="194" t="s">
        <v>49</v>
      </c>
      <c r="C11" s="36"/>
      <c r="D11" s="43"/>
      <c r="E11" s="22"/>
      <c r="F11" s="103"/>
      <c r="G11" s="22"/>
      <c r="H11" s="103"/>
      <c r="I11" s="103"/>
      <c r="O11" s="216"/>
      <c r="P11" s="216"/>
      <c r="Q11" s="216"/>
      <c r="R11" s="216"/>
      <c r="S11" s="133"/>
      <c r="T11" s="216"/>
      <c r="U11" s="214"/>
      <c r="V11" s="215"/>
      <c r="W11" s="216"/>
      <c r="X11" s="216"/>
    </row>
    <row r="12" spans="1:24" s="143" customFormat="1" ht="27" customHeight="1" x14ac:dyDescent="0.45">
      <c r="A12" s="95">
        <v>1</v>
      </c>
      <c r="B12" s="42" t="s">
        <v>301</v>
      </c>
      <c r="C12" s="36"/>
      <c r="D12" s="43"/>
      <c r="E12" s="22"/>
      <c r="F12" s="103"/>
      <c r="G12" s="22"/>
      <c r="H12" s="103"/>
      <c r="I12" s="103"/>
      <c r="O12" s="216"/>
      <c r="P12" s="216"/>
      <c r="Q12" s="216"/>
      <c r="R12" s="216"/>
      <c r="S12" s="133"/>
      <c r="T12" s="216"/>
      <c r="U12" s="214"/>
      <c r="V12" s="215"/>
      <c r="W12" s="216"/>
      <c r="X12" s="216"/>
    </row>
    <row r="13" spans="1:24" s="143" customFormat="1" ht="27" customHeight="1" x14ac:dyDescent="0.45">
      <c r="A13" s="95">
        <v>2</v>
      </c>
      <c r="B13" s="42" t="s">
        <v>50</v>
      </c>
      <c r="C13" s="36"/>
      <c r="D13" s="43"/>
      <c r="E13" s="22"/>
      <c r="F13" s="103"/>
      <c r="G13" s="22"/>
      <c r="H13" s="103"/>
      <c r="I13" s="103"/>
      <c r="O13" s="216"/>
      <c r="P13" s="216"/>
      <c r="Q13" s="216"/>
      <c r="R13" s="216"/>
      <c r="S13" s="216"/>
      <c r="T13" s="216"/>
      <c r="U13" s="214"/>
      <c r="V13" s="215"/>
      <c r="W13" s="216"/>
      <c r="X13" s="216"/>
    </row>
    <row r="14" spans="1:24" s="143" customFormat="1" ht="27" customHeight="1" x14ac:dyDescent="0.45">
      <c r="A14" s="95">
        <v>3</v>
      </c>
      <c r="B14" s="42" t="s">
        <v>51</v>
      </c>
      <c r="C14" s="36"/>
      <c r="D14" s="43"/>
      <c r="E14" s="22"/>
      <c r="F14" s="103"/>
      <c r="G14" s="22"/>
      <c r="H14" s="103"/>
      <c r="I14" s="103"/>
      <c r="K14" s="144"/>
      <c r="O14" s="216"/>
      <c r="P14" s="216"/>
      <c r="Q14" s="216"/>
      <c r="R14" s="216"/>
      <c r="S14" s="216"/>
      <c r="T14" s="216"/>
      <c r="U14" s="214"/>
      <c r="V14" s="215"/>
      <c r="W14" s="216"/>
      <c r="X14" s="216"/>
    </row>
    <row r="15" spans="1:24" s="143" customFormat="1" ht="27" customHeight="1" x14ac:dyDescent="0.45">
      <c r="A15" s="95">
        <v>4</v>
      </c>
      <c r="B15" s="42" t="s">
        <v>52</v>
      </c>
      <c r="C15" s="36"/>
      <c r="D15" s="43"/>
      <c r="E15" s="20"/>
      <c r="F15" s="103"/>
      <c r="G15" s="20"/>
      <c r="H15" s="103"/>
      <c r="I15" s="103"/>
      <c r="O15" s="216"/>
      <c r="P15" s="216"/>
      <c r="Q15" s="216"/>
      <c r="R15" s="216"/>
      <c r="S15" s="216"/>
      <c r="T15" s="216"/>
      <c r="U15" s="214"/>
      <c r="V15" s="215"/>
      <c r="W15" s="216"/>
      <c r="X15" s="216"/>
    </row>
    <row r="16" spans="1:24" s="143" customFormat="1" ht="27" customHeight="1" x14ac:dyDescent="0.45">
      <c r="A16" s="95">
        <v>5</v>
      </c>
      <c r="B16" s="42" t="s">
        <v>53</v>
      </c>
      <c r="C16" s="36"/>
      <c r="D16" s="43"/>
      <c r="E16" s="22"/>
      <c r="F16" s="103"/>
      <c r="G16" s="22"/>
      <c r="H16" s="103"/>
      <c r="I16" s="103"/>
      <c r="O16" s="216"/>
      <c r="P16" s="216"/>
      <c r="Q16" s="216"/>
      <c r="R16" s="216"/>
      <c r="S16" s="216"/>
      <c r="T16" s="216"/>
      <c r="U16" s="214"/>
      <c r="V16" s="215"/>
      <c r="W16" s="216"/>
      <c r="X16" s="216"/>
    </row>
    <row r="17" spans="1:24" s="143" customFormat="1" ht="27" customHeight="1" x14ac:dyDescent="0.45">
      <c r="A17" s="95">
        <v>6</v>
      </c>
      <c r="B17" s="42" t="s">
        <v>302</v>
      </c>
      <c r="C17" s="36"/>
      <c r="D17" s="43"/>
      <c r="E17" s="22"/>
      <c r="F17" s="103"/>
      <c r="G17" s="22"/>
      <c r="H17" s="103"/>
      <c r="I17" s="103"/>
      <c r="O17" s="216"/>
      <c r="P17" s="216"/>
      <c r="Q17" s="216"/>
      <c r="R17" s="216"/>
      <c r="S17" s="216"/>
      <c r="T17" s="216"/>
      <c r="U17" s="214"/>
      <c r="V17" s="215"/>
      <c r="W17" s="216"/>
      <c r="X17" s="216"/>
    </row>
    <row r="18" spans="1:24" s="143" customFormat="1" ht="27" customHeight="1" x14ac:dyDescent="0.45">
      <c r="A18" s="95">
        <v>7</v>
      </c>
      <c r="B18" s="42" t="s">
        <v>54</v>
      </c>
      <c r="C18" s="36"/>
      <c r="D18" s="43"/>
      <c r="E18" s="22"/>
      <c r="F18" s="103"/>
      <c r="G18" s="22"/>
      <c r="H18" s="103"/>
      <c r="I18" s="103"/>
      <c r="O18" s="216"/>
      <c r="P18" s="216"/>
      <c r="Q18" s="216"/>
      <c r="R18" s="216"/>
      <c r="S18" s="216"/>
      <c r="T18" s="216"/>
      <c r="U18" s="214"/>
      <c r="V18" s="215"/>
      <c r="W18" s="216"/>
      <c r="X18" s="216"/>
    </row>
    <row r="19" spans="1:24" s="143" customFormat="1" ht="27" customHeight="1" x14ac:dyDescent="0.45">
      <c r="A19" s="95">
        <v>8</v>
      </c>
      <c r="B19" s="44" t="s">
        <v>55</v>
      </c>
      <c r="C19" s="36"/>
      <c r="D19" s="43"/>
      <c r="E19" s="22"/>
      <c r="F19" s="103"/>
      <c r="G19" s="22"/>
      <c r="H19" s="103"/>
      <c r="I19" s="103"/>
      <c r="O19" s="216"/>
      <c r="P19" s="216"/>
      <c r="Q19" s="216"/>
      <c r="R19" s="216"/>
      <c r="S19" s="216"/>
      <c r="T19" s="216"/>
      <c r="U19" s="214"/>
      <c r="V19" s="215"/>
      <c r="W19" s="216"/>
      <c r="X19" s="216"/>
    </row>
    <row r="20" spans="1:24" s="143" customFormat="1" ht="27" customHeight="1" x14ac:dyDescent="0.45">
      <c r="A20" s="95">
        <v>9</v>
      </c>
      <c r="B20" s="44" t="s">
        <v>56</v>
      </c>
      <c r="C20" s="36"/>
      <c r="D20" s="43"/>
      <c r="E20" s="22"/>
      <c r="F20" s="103"/>
      <c r="G20" s="22"/>
      <c r="H20" s="103"/>
      <c r="I20" s="103"/>
      <c r="O20" s="216"/>
      <c r="P20" s="216"/>
      <c r="Q20" s="216"/>
      <c r="R20" s="216"/>
      <c r="S20" s="216"/>
      <c r="T20" s="216"/>
      <c r="U20" s="214"/>
      <c r="V20" s="215"/>
      <c r="W20" s="216"/>
      <c r="X20" s="216"/>
    </row>
    <row r="21" spans="1:24" s="143" customFormat="1" ht="27" customHeight="1" x14ac:dyDescent="0.45">
      <c r="A21" s="95">
        <v>10</v>
      </c>
      <c r="B21" s="44" t="s">
        <v>57</v>
      </c>
      <c r="C21" s="36"/>
      <c r="D21" s="43"/>
      <c r="E21" s="22"/>
      <c r="F21" s="103"/>
      <c r="G21" s="22"/>
      <c r="H21" s="103"/>
      <c r="I21" s="103"/>
      <c r="K21" s="144"/>
      <c r="O21" s="216"/>
      <c r="P21" s="216"/>
      <c r="Q21" s="216"/>
      <c r="R21" s="216"/>
      <c r="S21" s="216"/>
      <c r="T21" s="216"/>
      <c r="U21" s="214"/>
      <c r="V21" s="215"/>
      <c r="W21" s="216"/>
      <c r="X21" s="216"/>
    </row>
    <row r="22" spans="1:24" s="143" customFormat="1" ht="27" customHeight="1" x14ac:dyDescent="0.45">
      <c r="A22" s="95">
        <v>11</v>
      </c>
      <c r="B22" s="44" t="s">
        <v>58</v>
      </c>
      <c r="C22" s="36"/>
      <c r="D22" s="43"/>
      <c r="E22" s="22"/>
      <c r="F22" s="103"/>
      <c r="G22" s="22"/>
      <c r="H22" s="103"/>
      <c r="I22" s="103"/>
      <c r="O22" s="216"/>
      <c r="P22" s="216"/>
      <c r="Q22" s="216"/>
      <c r="R22" s="216"/>
      <c r="S22" s="216"/>
      <c r="T22" s="216"/>
      <c r="U22" s="214"/>
      <c r="V22" s="215"/>
      <c r="W22" s="216"/>
      <c r="X22" s="216"/>
    </row>
    <row r="23" spans="1:24" s="143" customFormat="1" ht="27" customHeight="1" x14ac:dyDescent="0.45">
      <c r="A23" s="95">
        <v>12</v>
      </c>
      <c r="B23" s="44" t="s">
        <v>59</v>
      </c>
      <c r="C23" s="36"/>
      <c r="D23" s="43"/>
      <c r="E23" s="22"/>
      <c r="F23" s="103"/>
      <c r="G23" s="22"/>
      <c r="H23" s="103"/>
      <c r="I23" s="103"/>
      <c r="O23" s="216"/>
      <c r="P23" s="216"/>
      <c r="Q23" s="216"/>
      <c r="R23" s="216"/>
      <c r="S23" s="216"/>
      <c r="T23" s="216"/>
      <c r="U23" s="214"/>
      <c r="V23" s="215"/>
      <c r="W23" s="216"/>
      <c r="X23" s="216"/>
    </row>
    <row r="24" spans="1:24" s="104" customFormat="1" ht="27" customHeight="1" x14ac:dyDescent="0.45">
      <c r="A24" s="95">
        <v>13</v>
      </c>
      <c r="B24" s="44" t="s">
        <v>60</v>
      </c>
      <c r="C24" s="36"/>
      <c r="D24" s="43"/>
      <c r="E24" s="22"/>
      <c r="F24" s="103"/>
      <c r="G24" s="22"/>
      <c r="H24" s="103"/>
      <c r="I24" s="103"/>
      <c r="N24" s="143"/>
      <c r="O24" s="245"/>
      <c r="P24" s="245"/>
      <c r="Q24" s="245"/>
      <c r="R24" s="245"/>
      <c r="S24" s="245"/>
      <c r="T24" s="245"/>
      <c r="U24" s="246"/>
      <c r="V24" s="247"/>
      <c r="W24" s="245"/>
      <c r="X24" s="245"/>
    </row>
    <row r="25" spans="1:24" ht="29.25" customHeight="1" x14ac:dyDescent="0.45">
      <c r="A25" s="95">
        <v>14</v>
      </c>
      <c r="B25" s="44" t="s">
        <v>61</v>
      </c>
      <c r="C25" s="36"/>
      <c r="D25" s="43"/>
      <c r="E25" s="22"/>
      <c r="F25" s="103"/>
      <c r="G25" s="22"/>
      <c r="H25" s="103"/>
      <c r="I25" s="103"/>
      <c r="K25" s="155"/>
      <c r="N25" s="143"/>
    </row>
    <row r="26" spans="1:24" ht="29.25" customHeight="1" x14ac:dyDescent="0.45">
      <c r="A26" s="146">
        <v>15</v>
      </c>
      <c r="B26" s="45" t="s">
        <v>62</v>
      </c>
      <c r="C26" s="46"/>
      <c r="D26" s="47"/>
      <c r="E26" s="25"/>
      <c r="F26" s="156"/>
      <c r="G26" s="25"/>
      <c r="H26" s="156"/>
      <c r="I26" s="156"/>
      <c r="K26" s="140"/>
      <c r="N26" s="143"/>
    </row>
    <row r="27" spans="1:24" ht="29.25" customHeight="1" x14ac:dyDescent="0.45">
      <c r="A27" s="290" t="s">
        <v>11</v>
      </c>
      <c r="B27" s="290"/>
      <c r="C27" s="290"/>
      <c r="D27" s="290"/>
      <c r="E27" s="290"/>
      <c r="F27" s="290"/>
      <c r="G27" s="290"/>
      <c r="H27" s="290"/>
      <c r="I27" s="290"/>
      <c r="J27" s="183" t="s">
        <v>11</v>
      </c>
      <c r="K27" s="106"/>
      <c r="L27" s="106"/>
      <c r="M27" s="106"/>
    </row>
    <row r="28" spans="1:24" ht="29.25" customHeight="1" x14ac:dyDescent="0.45">
      <c r="A28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8" s="291"/>
      <c r="C28" s="291"/>
      <c r="D28" s="291"/>
      <c r="E28" s="291"/>
      <c r="F28" s="291"/>
      <c r="G28" s="182"/>
      <c r="H28" s="292" t="str">
        <f>'ราคารวมสุทธิ(ปร.4)'!H2</f>
        <v>ประมาณราคาโดย</v>
      </c>
      <c r="I28" s="292"/>
      <c r="K28" s="306"/>
      <c r="L28" s="306"/>
      <c r="M28" s="306"/>
    </row>
    <row r="29" spans="1:24" ht="29.25" customHeight="1" x14ac:dyDescent="0.45">
      <c r="A29" s="307" t="str">
        <f>'ราคารวมสุทธิ(ปร.4)'!A3</f>
        <v>มหาวิทยาลัยราชภัฏเพชรบุรี</v>
      </c>
      <c r="B29" s="307"/>
      <c r="C29" s="108"/>
      <c r="D29" s="109"/>
      <c r="E29" s="109"/>
      <c r="F29" s="184"/>
      <c r="G29" s="184"/>
      <c r="H29" s="184"/>
      <c r="I29" s="184" t="str">
        <f>'ราคารวมสุทธิ(ปร.4)'!I3</f>
        <v>…………………………………………………………</v>
      </c>
      <c r="K29" s="109"/>
      <c r="L29" s="109"/>
      <c r="M29" s="109"/>
    </row>
    <row r="30" spans="1:24" ht="29.25" customHeight="1" x14ac:dyDescent="0.45">
      <c r="A30" s="291" t="str">
        <f>'ราคารวมสุทธิ(ปร.4)'!A4</f>
        <v>วันที่  ……………………………</v>
      </c>
      <c r="B30" s="291"/>
      <c r="C30" s="108"/>
      <c r="D30" s="109"/>
      <c r="E30" s="109"/>
      <c r="F30" s="184"/>
      <c r="G30" s="184"/>
      <c r="H30" s="184"/>
      <c r="I30" s="184" t="str">
        <f>'ราคารวมสุทธิ(ปร.4)'!I4</f>
        <v>…………………………………………………………</v>
      </c>
      <c r="K30" s="109"/>
      <c r="L30" s="109"/>
      <c r="M30" s="109"/>
    </row>
    <row r="31" spans="1:24" ht="29.25" customHeight="1" x14ac:dyDescent="0.45">
      <c r="A31" s="315" t="s">
        <v>30</v>
      </c>
      <c r="B31" s="315"/>
      <c r="C31" s="315"/>
      <c r="D31" s="315"/>
      <c r="E31" s="315"/>
      <c r="F31" s="111"/>
      <c r="G31" s="111"/>
      <c r="H31" s="111"/>
      <c r="I31" s="142" t="s">
        <v>23</v>
      </c>
      <c r="K31" s="113"/>
    </row>
    <row r="32" spans="1:24" ht="29.25" customHeight="1" x14ac:dyDescent="0.45">
      <c r="A32" s="313" t="s">
        <v>0</v>
      </c>
      <c r="B32" s="313" t="s">
        <v>1</v>
      </c>
      <c r="C32" s="317" t="s">
        <v>2</v>
      </c>
      <c r="D32" s="317"/>
      <c r="E32" s="317" t="s">
        <v>14</v>
      </c>
      <c r="F32" s="317"/>
      <c r="G32" s="317" t="s">
        <v>4</v>
      </c>
      <c r="H32" s="317"/>
      <c r="I32" s="313" t="s">
        <v>3</v>
      </c>
      <c r="K32" s="133"/>
    </row>
    <row r="33" spans="1:24" ht="29.25" customHeight="1" x14ac:dyDescent="0.45">
      <c r="A33" s="314"/>
      <c r="B33" s="314"/>
      <c r="C33" s="185" t="s">
        <v>5</v>
      </c>
      <c r="D33" s="185" t="s">
        <v>6</v>
      </c>
      <c r="E33" s="185" t="s">
        <v>7</v>
      </c>
      <c r="F33" s="185" t="s">
        <v>8</v>
      </c>
      <c r="G33" s="185" t="s">
        <v>7</v>
      </c>
      <c r="H33" s="185" t="s">
        <v>8</v>
      </c>
      <c r="I33" s="314"/>
    </row>
    <row r="34" spans="1:24" s="143" customFormat="1" ht="27" customHeight="1" x14ac:dyDescent="0.45">
      <c r="A34" s="186">
        <v>16</v>
      </c>
      <c r="B34" s="48" t="s">
        <v>63</v>
      </c>
      <c r="C34" s="35"/>
      <c r="D34" s="49"/>
      <c r="E34" s="24"/>
      <c r="F34" s="103"/>
      <c r="G34" s="24"/>
      <c r="H34" s="102"/>
      <c r="I34" s="102"/>
      <c r="K34" s="144"/>
      <c r="O34" s="216"/>
      <c r="P34" s="216"/>
      <c r="Q34" s="216"/>
      <c r="R34" s="216"/>
      <c r="S34" s="216"/>
      <c r="T34" s="216"/>
      <c r="U34" s="214"/>
      <c r="V34" s="215"/>
      <c r="W34" s="216"/>
      <c r="X34" s="216"/>
    </row>
    <row r="35" spans="1:24" s="143" customFormat="1" ht="27" customHeight="1" x14ac:dyDescent="0.45">
      <c r="A35" s="95">
        <v>17</v>
      </c>
      <c r="B35" s="44" t="s">
        <v>64</v>
      </c>
      <c r="C35" s="36"/>
      <c r="D35" s="43"/>
      <c r="E35" s="22"/>
      <c r="F35" s="103"/>
      <c r="G35" s="22"/>
      <c r="H35" s="103"/>
      <c r="I35" s="103"/>
      <c r="O35" s="216"/>
      <c r="P35" s="216"/>
      <c r="Q35" s="216"/>
      <c r="R35" s="216"/>
      <c r="S35" s="216"/>
      <c r="T35" s="216"/>
      <c r="U35" s="214"/>
      <c r="V35" s="215"/>
      <c r="W35" s="216"/>
      <c r="X35" s="216"/>
    </row>
    <row r="36" spans="1:24" s="143" customFormat="1" ht="27" customHeight="1" x14ac:dyDescent="0.45">
      <c r="A36" s="95">
        <v>18</v>
      </c>
      <c r="B36" s="44" t="s">
        <v>65</v>
      </c>
      <c r="C36" s="36"/>
      <c r="D36" s="43"/>
      <c r="E36" s="22"/>
      <c r="F36" s="103"/>
      <c r="G36" s="22"/>
      <c r="H36" s="103"/>
      <c r="I36" s="103"/>
      <c r="O36" s="216"/>
      <c r="P36" s="216"/>
      <c r="Q36" s="216"/>
      <c r="R36" s="216"/>
      <c r="S36" s="216"/>
      <c r="T36" s="216"/>
      <c r="U36" s="214"/>
      <c r="V36" s="215"/>
      <c r="W36" s="216"/>
      <c r="X36" s="216"/>
    </row>
    <row r="37" spans="1:24" s="143" customFormat="1" ht="27" customHeight="1" x14ac:dyDescent="0.45">
      <c r="A37" s="95">
        <v>19</v>
      </c>
      <c r="B37" s="44" t="s">
        <v>66</v>
      </c>
      <c r="C37" s="36"/>
      <c r="D37" s="43"/>
      <c r="E37" s="22"/>
      <c r="F37" s="103"/>
      <c r="G37" s="22"/>
      <c r="H37" s="103"/>
      <c r="I37" s="103"/>
      <c r="O37" s="216"/>
      <c r="P37" s="216"/>
      <c r="Q37" s="216"/>
      <c r="R37" s="216"/>
      <c r="S37" s="216"/>
      <c r="T37" s="216"/>
      <c r="U37" s="214"/>
      <c r="V37" s="215"/>
      <c r="W37" s="216"/>
      <c r="X37" s="216"/>
    </row>
    <row r="38" spans="1:24" s="143" customFormat="1" ht="27" customHeight="1" x14ac:dyDescent="0.45">
      <c r="A38" s="95">
        <v>20</v>
      </c>
      <c r="B38" s="42" t="s">
        <v>67</v>
      </c>
      <c r="C38" s="36"/>
      <c r="D38" s="43"/>
      <c r="E38" s="22"/>
      <c r="F38" s="103"/>
      <c r="G38" s="22"/>
      <c r="H38" s="103"/>
      <c r="I38" s="103"/>
      <c r="O38" s="216"/>
      <c r="P38" s="216"/>
      <c r="Q38" s="216"/>
      <c r="R38" s="216"/>
      <c r="S38" s="216"/>
      <c r="T38" s="216"/>
      <c r="U38" s="214"/>
      <c r="V38" s="215"/>
      <c r="W38" s="216"/>
      <c r="X38" s="216"/>
    </row>
    <row r="39" spans="1:24" s="143" customFormat="1" ht="27" customHeight="1" x14ac:dyDescent="0.45">
      <c r="A39" s="95"/>
      <c r="B39" s="194" t="s">
        <v>309</v>
      </c>
      <c r="C39" s="36"/>
      <c r="D39" s="43"/>
      <c r="E39" s="22"/>
      <c r="F39" s="103"/>
      <c r="G39" s="22"/>
      <c r="H39" s="103"/>
      <c r="I39" s="103"/>
      <c r="O39" s="216"/>
      <c r="P39" s="216"/>
      <c r="Q39" s="216"/>
      <c r="R39" s="216"/>
      <c r="S39" s="216"/>
      <c r="T39" s="216"/>
      <c r="U39" s="214"/>
      <c r="V39" s="215"/>
      <c r="W39" s="216"/>
      <c r="X39" s="216"/>
    </row>
    <row r="40" spans="1:24" s="143" customFormat="1" ht="27" customHeight="1" x14ac:dyDescent="0.45">
      <c r="A40" s="95">
        <v>1</v>
      </c>
      <c r="B40" s="42" t="s">
        <v>310</v>
      </c>
      <c r="C40" s="36"/>
      <c r="D40" s="43"/>
      <c r="E40" s="22"/>
      <c r="F40" s="103"/>
      <c r="G40" s="22"/>
      <c r="H40" s="103"/>
      <c r="I40" s="103"/>
      <c r="O40" s="216"/>
      <c r="P40" s="216"/>
      <c r="Q40" s="216"/>
      <c r="R40" s="216"/>
      <c r="S40" s="216"/>
      <c r="T40" s="216"/>
      <c r="U40" s="214"/>
      <c r="V40" s="215"/>
      <c r="W40" s="216"/>
      <c r="X40" s="216"/>
    </row>
    <row r="41" spans="1:24" s="143" customFormat="1" ht="27" customHeight="1" x14ac:dyDescent="0.45">
      <c r="A41" s="95">
        <v>2</v>
      </c>
      <c r="B41" s="44" t="s">
        <v>311</v>
      </c>
      <c r="C41" s="36"/>
      <c r="D41" s="43"/>
      <c r="E41" s="22"/>
      <c r="F41" s="103"/>
      <c r="G41" s="22"/>
      <c r="H41" s="103"/>
      <c r="I41" s="103"/>
      <c r="O41" s="216"/>
      <c r="P41" s="216"/>
      <c r="Q41" s="216"/>
      <c r="R41" s="216"/>
      <c r="S41" s="216"/>
      <c r="T41" s="216"/>
      <c r="U41" s="214"/>
      <c r="V41" s="215"/>
      <c r="W41" s="216"/>
      <c r="X41" s="216"/>
    </row>
    <row r="42" spans="1:24" s="143" customFormat="1" ht="27" customHeight="1" x14ac:dyDescent="0.45">
      <c r="A42" s="95"/>
      <c r="B42" s="44"/>
      <c r="C42" s="36"/>
      <c r="D42" s="43"/>
      <c r="E42" s="22"/>
      <c r="F42" s="103"/>
      <c r="G42" s="22"/>
      <c r="H42" s="103"/>
      <c r="I42" s="103"/>
      <c r="O42" s="216"/>
      <c r="P42" s="216"/>
      <c r="Q42" s="216"/>
      <c r="R42" s="216"/>
      <c r="S42" s="216"/>
      <c r="T42" s="216"/>
      <c r="U42" s="214"/>
      <c r="V42" s="215"/>
      <c r="W42" s="216"/>
      <c r="X42" s="216"/>
    </row>
    <row r="43" spans="1:24" s="143" customFormat="1" ht="27" customHeight="1" x14ac:dyDescent="0.45">
      <c r="A43" s="95"/>
      <c r="B43" s="42"/>
      <c r="C43" s="36"/>
      <c r="D43" s="43"/>
      <c r="E43" s="22"/>
      <c r="F43" s="103"/>
      <c r="G43" s="22"/>
      <c r="H43" s="103"/>
      <c r="I43" s="103"/>
      <c r="N43" s="216"/>
      <c r="O43" s="216"/>
      <c r="P43" s="216"/>
      <c r="Q43" s="216"/>
      <c r="R43" s="216"/>
      <c r="S43" s="216"/>
      <c r="T43" s="216"/>
      <c r="U43" s="214"/>
      <c r="V43" s="215"/>
      <c r="W43" s="216"/>
      <c r="X43" s="216"/>
    </row>
    <row r="44" spans="1:24" s="143" customFormat="1" ht="27" customHeight="1" x14ac:dyDescent="0.45">
      <c r="A44" s="95"/>
      <c r="B44" s="42"/>
      <c r="C44" s="36"/>
      <c r="D44" s="43"/>
      <c r="E44" s="22"/>
      <c r="F44" s="103"/>
      <c r="G44" s="22"/>
      <c r="H44" s="103"/>
      <c r="I44" s="103"/>
      <c r="N44" s="216"/>
      <c r="O44" s="216"/>
      <c r="P44" s="216"/>
      <c r="Q44" s="216"/>
      <c r="R44" s="216"/>
      <c r="S44" s="216"/>
      <c r="T44" s="216"/>
      <c r="U44" s="214"/>
      <c r="V44" s="215"/>
      <c r="W44" s="216"/>
      <c r="X44" s="216"/>
    </row>
    <row r="45" spans="1:24" s="143" customFormat="1" ht="27" customHeight="1" x14ac:dyDescent="0.45">
      <c r="A45" s="95"/>
      <c r="B45" s="44"/>
      <c r="C45" s="36"/>
      <c r="D45" s="43"/>
      <c r="E45" s="22"/>
      <c r="F45" s="103"/>
      <c r="G45" s="22"/>
      <c r="H45" s="103"/>
      <c r="I45" s="103"/>
      <c r="N45" s="216"/>
      <c r="O45" s="216"/>
      <c r="P45" s="216"/>
      <c r="Q45" s="216"/>
      <c r="R45" s="216"/>
      <c r="S45" s="216"/>
      <c r="T45" s="216"/>
      <c r="U45" s="214"/>
      <c r="V45" s="215"/>
      <c r="W45" s="216"/>
      <c r="X45" s="216"/>
    </row>
    <row r="46" spans="1:24" s="143" customFormat="1" ht="27" customHeight="1" x14ac:dyDescent="0.45">
      <c r="A46" s="95"/>
      <c r="B46" s="44"/>
      <c r="C46" s="36"/>
      <c r="D46" s="43"/>
      <c r="E46" s="22"/>
      <c r="F46" s="103"/>
      <c r="G46" s="22"/>
      <c r="H46" s="103"/>
      <c r="I46" s="103"/>
      <c r="N46" s="216"/>
      <c r="O46" s="216"/>
      <c r="P46" s="216"/>
      <c r="Q46" s="216"/>
      <c r="R46" s="216"/>
      <c r="S46" s="216"/>
      <c r="T46" s="216"/>
      <c r="U46" s="214"/>
      <c r="V46" s="215"/>
      <c r="W46" s="216"/>
      <c r="X46" s="216"/>
    </row>
    <row r="47" spans="1:24" s="143" customFormat="1" ht="27" customHeight="1" x14ac:dyDescent="0.45">
      <c r="A47" s="95"/>
      <c r="B47" s="44"/>
      <c r="C47" s="36"/>
      <c r="D47" s="43"/>
      <c r="E47" s="22"/>
      <c r="F47" s="103"/>
      <c r="G47" s="22"/>
      <c r="H47" s="103"/>
      <c r="I47" s="103"/>
      <c r="K47" s="144"/>
      <c r="N47" s="216"/>
      <c r="O47" s="216"/>
      <c r="P47" s="216"/>
      <c r="Q47" s="216"/>
      <c r="R47" s="216"/>
      <c r="S47" s="216"/>
      <c r="T47" s="216"/>
      <c r="U47" s="214"/>
      <c r="V47" s="215"/>
      <c r="W47" s="216"/>
      <c r="X47" s="216"/>
    </row>
    <row r="48" spans="1:24" s="143" customFormat="1" ht="27" customHeight="1" x14ac:dyDescent="0.45">
      <c r="A48" s="95"/>
      <c r="B48" s="44"/>
      <c r="C48" s="36"/>
      <c r="D48" s="43"/>
      <c r="E48" s="22"/>
      <c r="F48" s="103"/>
      <c r="G48" s="22"/>
      <c r="H48" s="103"/>
      <c r="I48" s="103"/>
      <c r="N48" s="216"/>
      <c r="O48" s="216"/>
      <c r="P48" s="216"/>
      <c r="Q48" s="216"/>
      <c r="R48" s="216"/>
      <c r="S48" s="216"/>
      <c r="T48" s="216"/>
      <c r="U48" s="214"/>
      <c r="V48" s="215"/>
      <c r="W48" s="216"/>
      <c r="X48" s="216"/>
    </row>
    <row r="49" spans="1:24" s="143" customFormat="1" ht="27" customHeight="1" x14ac:dyDescent="0.45">
      <c r="A49" s="95"/>
      <c r="B49" s="44"/>
      <c r="C49" s="36"/>
      <c r="D49" s="43"/>
      <c r="E49" s="22"/>
      <c r="F49" s="103"/>
      <c r="G49" s="22"/>
      <c r="H49" s="103"/>
      <c r="I49" s="103"/>
      <c r="N49" s="216"/>
      <c r="O49" s="216"/>
      <c r="P49" s="216"/>
      <c r="Q49" s="216"/>
      <c r="R49" s="216"/>
      <c r="S49" s="216"/>
      <c r="T49" s="216"/>
      <c r="U49" s="214"/>
      <c r="V49" s="215"/>
      <c r="W49" s="216"/>
      <c r="X49" s="216"/>
    </row>
    <row r="50" spans="1:24" s="143" customFormat="1" ht="27" customHeight="1" x14ac:dyDescent="0.45">
      <c r="A50" s="146"/>
      <c r="B50" s="17"/>
      <c r="C50" s="18"/>
      <c r="D50" s="19"/>
      <c r="E50" s="30"/>
      <c r="F50" s="158"/>
      <c r="G50" s="30"/>
      <c r="H50" s="158"/>
      <c r="I50" s="159"/>
      <c r="O50" s="216"/>
      <c r="P50" s="216"/>
      <c r="Q50" s="216"/>
      <c r="R50" s="216"/>
      <c r="S50" s="216"/>
      <c r="T50" s="216"/>
      <c r="U50" s="214"/>
      <c r="V50" s="215"/>
      <c r="W50" s="216"/>
      <c r="X50" s="216"/>
    </row>
    <row r="51" spans="1:24" ht="29.25" customHeight="1" thickBot="1" x14ac:dyDescent="0.5">
      <c r="A51" s="147"/>
      <c r="B51" s="148"/>
      <c r="C51" s="149" t="s">
        <v>9</v>
      </c>
      <c r="D51" s="109"/>
      <c r="E51" s="109"/>
      <c r="F51" s="160"/>
      <c r="G51" s="150"/>
      <c r="H51" s="160"/>
      <c r="I51" s="161"/>
      <c r="K51" s="155"/>
    </row>
    <row r="52" spans="1:24" ht="29.25" customHeight="1" thickTop="1" thickBot="1" x14ac:dyDescent="0.5">
      <c r="A52" s="151"/>
      <c r="B52" s="152"/>
      <c r="C52" s="153" t="s">
        <v>10</v>
      </c>
      <c r="D52" s="154"/>
      <c r="E52" s="154"/>
      <c r="F52" s="154"/>
      <c r="G52" s="154"/>
      <c r="H52" s="154"/>
      <c r="I52" s="162"/>
      <c r="K52" s="140"/>
    </row>
    <row r="53" spans="1:24" ht="21.75" thickTop="1" x14ac:dyDescent="0.45"/>
  </sheetData>
  <mergeCells count="27">
    <mergeCell ref="O2:R2"/>
    <mergeCell ref="A31:E31"/>
    <mergeCell ref="A32:A33"/>
    <mergeCell ref="B32:B33"/>
    <mergeCell ref="A1:I1"/>
    <mergeCell ref="A3:B3"/>
    <mergeCell ref="A4:B4"/>
    <mergeCell ref="A27:I27"/>
    <mergeCell ref="A28:F28"/>
    <mergeCell ref="H28:I28"/>
    <mergeCell ref="G32:H32"/>
    <mergeCell ref="I32:I33"/>
    <mergeCell ref="A30:B30"/>
    <mergeCell ref="C32:D32"/>
    <mergeCell ref="E32:F32"/>
    <mergeCell ref="K28:M28"/>
    <mergeCell ref="A29:B29"/>
    <mergeCell ref="K2:M2"/>
    <mergeCell ref="E6:F6"/>
    <mergeCell ref="G6:H6"/>
    <mergeCell ref="I6:I7"/>
    <mergeCell ref="A5:E5"/>
    <mergeCell ref="A6:A7"/>
    <mergeCell ref="B6:B7"/>
    <mergeCell ref="C6:D6"/>
    <mergeCell ref="A2:F2"/>
    <mergeCell ref="H2:I2"/>
  </mergeCells>
  <phoneticPr fontId="6" type="noConversion"/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r:id="rId1"/>
  <headerFooter alignWithMargins="0">
    <oddHeader>&amp;R&amp;"AngsanaUPC,ตัวหนา"&amp;16&amp;KFF00FFแบบ ปร.4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04"/>
  <sheetViews>
    <sheetView showZeros="0" view="pageBreakPreview" zoomScale="75" zoomScaleNormal="75" workbookViewId="0">
      <selection activeCell="P14" sqref="P14"/>
    </sheetView>
  </sheetViews>
  <sheetFormatPr defaultRowHeight="21" x14ac:dyDescent="0.45"/>
  <cols>
    <col min="1" max="1" width="8.5" style="132" customWidth="1"/>
    <col min="2" max="2" width="70.83203125" style="132" customWidth="1"/>
    <col min="3" max="3" width="15.83203125" style="132" customWidth="1"/>
    <col min="4" max="4" width="10.83203125" style="132" customWidth="1"/>
    <col min="5" max="5" width="18.83203125" style="132" customWidth="1"/>
    <col min="6" max="6" width="20.83203125" style="132" customWidth="1"/>
    <col min="7" max="7" width="18.83203125" style="132" customWidth="1"/>
    <col min="8" max="8" width="20.83203125" style="132" customWidth="1"/>
    <col min="9" max="9" width="20.83203125" style="141" customWidth="1"/>
    <col min="10" max="10" width="0" style="132" hidden="1" customWidth="1"/>
    <col min="11" max="11" width="17.5" style="132" customWidth="1"/>
    <col min="12" max="13" width="9.33203125" style="132" hidden="1" customWidth="1"/>
    <col min="14" max="18" width="9.33203125" style="132"/>
    <col min="19" max="19" width="10.6640625" style="132" bestFit="1" customWidth="1"/>
    <col min="20" max="16384" width="9.33203125" style="132"/>
  </cols>
  <sheetData>
    <row r="1" spans="1:13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83" t="s">
        <v>11</v>
      </c>
      <c r="K1" s="106"/>
      <c r="L1" s="106"/>
      <c r="M1" s="106"/>
    </row>
    <row r="2" spans="1:13" ht="29.25" customHeight="1" x14ac:dyDescent="0.45">
      <c r="A2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" s="291"/>
      <c r="C2" s="291"/>
      <c r="D2" s="291"/>
      <c r="E2" s="291"/>
      <c r="F2" s="291"/>
      <c r="G2" s="182"/>
      <c r="H2" s="292" t="str">
        <f>'ราคารวมสุทธิ(ปร.4)'!H2</f>
        <v>ประมาณราคาโดย</v>
      </c>
      <c r="I2" s="292"/>
      <c r="K2" s="306"/>
      <c r="L2" s="306"/>
      <c r="M2" s="306"/>
    </row>
    <row r="3" spans="1:13" ht="29.25" customHeight="1" x14ac:dyDescent="0.45">
      <c r="A3" s="307" t="str">
        <f>'ราคารวมสุทธิ(ปร.4)'!A3</f>
        <v>มหาวิทยาลัยราชภัฏเพชรบุรี</v>
      </c>
      <c r="B3" s="307"/>
      <c r="C3" s="108"/>
      <c r="D3" s="109"/>
      <c r="E3" s="109"/>
      <c r="F3" s="184"/>
      <c r="G3" s="184"/>
      <c r="H3" s="184"/>
      <c r="I3" s="184" t="str">
        <f>'ราคารวมสุทธิ(ปร.4)'!I3</f>
        <v>…………………………………………………………</v>
      </c>
      <c r="K3" s="109"/>
      <c r="L3" s="109"/>
      <c r="M3" s="109"/>
    </row>
    <row r="4" spans="1:13" ht="29.25" customHeight="1" x14ac:dyDescent="0.45">
      <c r="A4" s="291" t="str">
        <f>'ราคารวมสุทธิ(ปร.4)'!A4</f>
        <v>วันที่  ……………………………</v>
      </c>
      <c r="B4" s="291"/>
      <c r="C4" s="108"/>
      <c r="D4" s="109"/>
      <c r="E4" s="109"/>
      <c r="F4" s="184"/>
      <c r="G4" s="184"/>
      <c r="H4" s="184"/>
      <c r="I4" s="184" t="str">
        <f>'ราคารวมสุทธิ(ปร.4)'!I4</f>
        <v>…………………………………………………………</v>
      </c>
      <c r="K4" s="109"/>
      <c r="L4" s="109"/>
      <c r="M4" s="109"/>
    </row>
    <row r="5" spans="1:13" ht="29.25" customHeight="1" x14ac:dyDescent="0.45">
      <c r="A5" s="315" t="s">
        <v>31</v>
      </c>
      <c r="B5" s="315"/>
      <c r="C5" s="315"/>
      <c r="D5" s="315"/>
      <c r="E5" s="315"/>
      <c r="F5" s="111"/>
      <c r="G5" s="111"/>
      <c r="H5" s="111"/>
      <c r="I5" s="142" t="s">
        <v>85</v>
      </c>
      <c r="K5" s="113"/>
    </row>
    <row r="6" spans="1:13" ht="29.25" customHeight="1" x14ac:dyDescent="0.45">
      <c r="A6" s="313" t="s">
        <v>0</v>
      </c>
      <c r="B6" s="313" t="s">
        <v>1</v>
      </c>
      <c r="C6" s="317" t="s">
        <v>2</v>
      </c>
      <c r="D6" s="317"/>
      <c r="E6" s="317" t="s">
        <v>14</v>
      </c>
      <c r="F6" s="317"/>
      <c r="G6" s="317" t="s">
        <v>4</v>
      </c>
      <c r="H6" s="317"/>
      <c r="I6" s="313" t="s">
        <v>3</v>
      </c>
      <c r="K6" s="133"/>
    </row>
    <row r="7" spans="1:13" ht="29.25" customHeight="1" x14ac:dyDescent="0.45">
      <c r="A7" s="314"/>
      <c r="B7" s="314"/>
      <c r="C7" s="185" t="s">
        <v>5</v>
      </c>
      <c r="D7" s="185" t="s">
        <v>6</v>
      </c>
      <c r="E7" s="185" t="s">
        <v>7</v>
      </c>
      <c r="F7" s="185" t="s">
        <v>8</v>
      </c>
      <c r="G7" s="185" t="s">
        <v>7</v>
      </c>
      <c r="H7" s="185" t="s">
        <v>8</v>
      </c>
      <c r="I7" s="314"/>
    </row>
    <row r="8" spans="1:13" s="143" customFormat="1" ht="27" customHeight="1" x14ac:dyDescent="0.45">
      <c r="A8" s="93">
        <v>1</v>
      </c>
      <c r="B8" s="50" t="s">
        <v>73</v>
      </c>
      <c r="C8" s="26"/>
      <c r="D8" s="27"/>
      <c r="E8" s="24"/>
      <c r="F8" s="103"/>
      <c r="G8" s="24"/>
      <c r="H8" s="103"/>
      <c r="I8" s="103"/>
      <c r="K8" s="144"/>
    </row>
    <row r="9" spans="1:13" s="104" customFormat="1" ht="27" customHeight="1" x14ac:dyDescent="0.45">
      <c r="A9" s="94">
        <v>2</v>
      </c>
      <c r="B9" s="226" t="s">
        <v>303</v>
      </c>
      <c r="C9" s="28"/>
      <c r="D9" s="21"/>
      <c r="E9" s="22"/>
      <c r="F9" s="103"/>
      <c r="G9" s="22"/>
      <c r="H9" s="103"/>
      <c r="I9" s="103"/>
    </row>
    <row r="10" spans="1:13" s="143" customFormat="1" ht="27" customHeight="1" x14ac:dyDescent="0.45">
      <c r="A10" s="94">
        <v>3</v>
      </c>
      <c r="B10" s="51" t="s">
        <v>68</v>
      </c>
      <c r="C10" s="28"/>
      <c r="D10" s="21"/>
      <c r="E10" s="22"/>
      <c r="F10" s="103"/>
      <c r="G10" s="22"/>
      <c r="H10" s="103"/>
      <c r="I10" s="103"/>
    </row>
    <row r="11" spans="1:13" s="143" customFormat="1" ht="27" customHeight="1" x14ac:dyDescent="0.45">
      <c r="A11" s="94">
        <v>4</v>
      </c>
      <c r="B11" s="51" t="s">
        <v>69</v>
      </c>
      <c r="C11" s="36"/>
      <c r="D11" s="43"/>
      <c r="E11" s="22"/>
      <c r="F11" s="103"/>
      <c r="G11" s="22"/>
      <c r="H11" s="103"/>
      <c r="I11" s="103"/>
    </row>
    <row r="12" spans="1:13" s="143" customFormat="1" ht="27" customHeight="1" x14ac:dyDescent="0.45">
      <c r="A12" s="94">
        <v>5</v>
      </c>
      <c r="B12" s="51" t="s">
        <v>70</v>
      </c>
      <c r="C12" s="36"/>
      <c r="D12" s="43"/>
      <c r="E12" s="195"/>
      <c r="F12" s="103"/>
      <c r="G12" s="22"/>
      <c r="H12" s="103"/>
      <c r="I12" s="103"/>
    </row>
    <row r="13" spans="1:13" s="143" customFormat="1" ht="27" customHeight="1" x14ac:dyDescent="0.45">
      <c r="A13" s="94">
        <v>6</v>
      </c>
      <c r="B13" s="51" t="s">
        <v>71</v>
      </c>
      <c r="C13" s="36"/>
      <c r="D13" s="43"/>
      <c r="E13" s="195"/>
      <c r="F13" s="103"/>
      <c r="G13" s="22"/>
      <c r="H13" s="103"/>
      <c r="I13" s="103"/>
    </row>
    <row r="14" spans="1:13" s="143" customFormat="1" ht="27" customHeight="1" x14ac:dyDescent="0.45">
      <c r="A14" s="94">
        <v>7</v>
      </c>
      <c r="B14" s="51" t="s">
        <v>72</v>
      </c>
      <c r="C14" s="36"/>
      <c r="D14" s="43"/>
      <c r="E14" s="195"/>
      <c r="F14" s="103"/>
      <c r="G14" s="22"/>
      <c r="H14" s="103"/>
      <c r="I14" s="103"/>
    </row>
    <row r="15" spans="1:13" s="143" customFormat="1" ht="27" customHeight="1" x14ac:dyDescent="0.45">
      <c r="A15" s="94">
        <v>8</v>
      </c>
      <c r="B15" s="51" t="s">
        <v>74</v>
      </c>
      <c r="C15" s="36"/>
      <c r="D15" s="43"/>
      <c r="E15" s="195"/>
      <c r="F15" s="103"/>
      <c r="G15" s="22"/>
      <c r="H15" s="103"/>
      <c r="I15" s="103"/>
    </row>
    <row r="16" spans="1:13" s="143" customFormat="1" ht="27" customHeight="1" x14ac:dyDescent="0.45">
      <c r="A16" s="94">
        <v>9</v>
      </c>
      <c r="B16" s="51" t="s">
        <v>75</v>
      </c>
      <c r="C16" s="36"/>
      <c r="D16" s="43"/>
      <c r="E16" s="195"/>
      <c r="F16" s="103"/>
      <c r="G16" s="22"/>
      <c r="H16" s="103"/>
      <c r="I16" s="103"/>
    </row>
    <row r="17" spans="1:14" s="143" customFormat="1" ht="27" customHeight="1" x14ac:dyDescent="0.45">
      <c r="A17" s="94">
        <v>10</v>
      </c>
      <c r="B17" s="51" t="s">
        <v>76</v>
      </c>
      <c r="C17" s="36"/>
      <c r="D17" s="43"/>
      <c r="E17" s="195"/>
      <c r="F17" s="103"/>
      <c r="G17" s="22"/>
      <c r="H17" s="103"/>
      <c r="I17" s="103"/>
    </row>
    <row r="18" spans="1:14" s="143" customFormat="1" ht="27" customHeight="1" x14ac:dyDescent="0.45">
      <c r="A18" s="94">
        <v>11</v>
      </c>
      <c r="B18" s="51" t="s">
        <v>77</v>
      </c>
      <c r="C18" s="54"/>
      <c r="D18" s="43"/>
      <c r="E18" s="22"/>
      <c r="F18" s="103"/>
      <c r="G18" s="22"/>
      <c r="H18" s="103"/>
      <c r="I18" s="103"/>
    </row>
    <row r="19" spans="1:14" s="143" customFormat="1" ht="27" customHeight="1" x14ac:dyDescent="0.45">
      <c r="A19" s="94">
        <v>12</v>
      </c>
      <c r="B19" s="65" t="s">
        <v>78</v>
      </c>
      <c r="C19" s="54"/>
      <c r="D19" s="43"/>
      <c r="E19" s="22"/>
      <c r="F19" s="103"/>
      <c r="G19" s="22"/>
      <c r="H19" s="103"/>
      <c r="I19" s="103"/>
    </row>
    <row r="20" spans="1:14" s="143" customFormat="1" ht="27" customHeight="1" x14ac:dyDescent="0.45">
      <c r="A20" s="94">
        <v>13</v>
      </c>
      <c r="B20" s="65" t="s">
        <v>79</v>
      </c>
      <c r="C20" s="54"/>
      <c r="D20" s="43"/>
      <c r="E20" s="22"/>
      <c r="F20" s="103"/>
      <c r="G20" s="22"/>
      <c r="H20" s="103"/>
      <c r="I20" s="103"/>
    </row>
    <row r="21" spans="1:14" s="143" customFormat="1" ht="27" customHeight="1" x14ac:dyDescent="0.45">
      <c r="A21" s="94">
        <v>14</v>
      </c>
      <c r="B21" s="51" t="s">
        <v>80</v>
      </c>
      <c r="C21" s="54"/>
      <c r="D21" s="43"/>
      <c r="E21" s="22"/>
      <c r="F21" s="103"/>
      <c r="G21" s="22"/>
      <c r="H21" s="103"/>
      <c r="I21" s="103"/>
      <c r="K21" s="144"/>
    </row>
    <row r="22" spans="1:14" s="143" customFormat="1" ht="27" customHeight="1" x14ac:dyDescent="0.45">
      <c r="A22" s="94">
        <v>15</v>
      </c>
      <c r="B22" s="51" t="s">
        <v>81</v>
      </c>
      <c r="C22" s="54"/>
      <c r="D22" s="43"/>
      <c r="E22" s="22"/>
      <c r="F22" s="103"/>
      <c r="G22" s="22"/>
      <c r="H22" s="103"/>
      <c r="I22" s="103"/>
    </row>
    <row r="23" spans="1:14" s="143" customFormat="1" ht="27" customHeight="1" x14ac:dyDescent="0.45">
      <c r="A23" s="94">
        <v>16</v>
      </c>
      <c r="B23" s="51" t="s">
        <v>82</v>
      </c>
      <c r="C23" s="54"/>
      <c r="D23" s="43"/>
      <c r="E23" s="22"/>
      <c r="F23" s="103"/>
      <c r="G23" s="22"/>
      <c r="H23" s="103"/>
      <c r="I23" s="103"/>
    </row>
    <row r="24" spans="1:14" s="143" customFormat="1" ht="27" customHeight="1" x14ac:dyDescent="0.45">
      <c r="A24" s="94">
        <v>17</v>
      </c>
      <c r="B24" s="51" t="s">
        <v>83</v>
      </c>
      <c r="C24" s="54"/>
      <c r="D24" s="43"/>
      <c r="E24" s="22"/>
      <c r="F24" s="103"/>
      <c r="G24" s="22"/>
      <c r="H24" s="103"/>
      <c r="I24" s="103"/>
    </row>
    <row r="25" spans="1:14" ht="29.25" customHeight="1" x14ac:dyDescent="0.45">
      <c r="A25" s="94">
        <v>18</v>
      </c>
      <c r="B25" s="51" t="s">
        <v>84</v>
      </c>
      <c r="C25" s="36"/>
      <c r="D25" s="43"/>
      <c r="E25" s="22"/>
      <c r="F25" s="103"/>
      <c r="G25" s="22"/>
      <c r="H25" s="103"/>
      <c r="I25" s="103"/>
      <c r="K25" s="155"/>
      <c r="N25" s="143"/>
    </row>
    <row r="26" spans="1:14" ht="29.25" customHeight="1" x14ac:dyDescent="0.45">
      <c r="A26" s="145">
        <v>19</v>
      </c>
      <c r="B26" s="66" t="s">
        <v>304</v>
      </c>
      <c r="C26" s="57"/>
      <c r="D26" s="58"/>
      <c r="E26" s="25"/>
      <c r="F26" s="156"/>
      <c r="G26" s="25"/>
      <c r="H26" s="156"/>
      <c r="I26" s="156"/>
      <c r="K26" s="140"/>
    </row>
    <row r="27" spans="1:14" ht="29.25" customHeight="1" x14ac:dyDescent="0.45">
      <c r="A27" s="290" t="s">
        <v>11</v>
      </c>
      <c r="B27" s="290"/>
      <c r="C27" s="290"/>
      <c r="D27" s="290"/>
      <c r="E27" s="290"/>
      <c r="F27" s="290"/>
      <c r="G27" s="290"/>
      <c r="H27" s="290"/>
      <c r="I27" s="290"/>
      <c r="J27" s="183" t="s">
        <v>11</v>
      </c>
      <c r="K27" s="106"/>
      <c r="L27" s="106"/>
      <c r="M27" s="106"/>
    </row>
    <row r="28" spans="1:14" ht="29.25" customHeight="1" x14ac:dyDescent="0.45">
      <c r="A28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8" s="291"/>
      <c r="C28" s="291"/>
      <c r="D28" s="291"/>
      <c r="E28" s="291"/>
      <c r="F28" s="291"/>
      <c r="G28" s="182"/>
      <c r="H28" s="292" t="str">
        <f>'ราคารวมสุทธิ(ปร.4)'!H2</f>
        <v>ประมาณราคาโดย</v>
      </c>
      <c r="I28" s="292"/>
      <c r="K28" s="306"/>
      <c r="L28" s="306"/>
      <c r="M28" s="306"/>
    </row>
    <row r="29" spans="1:14" ht="29.25" customHeight="1" x14ac:dyDescent="0.45">
      <c r="A29" s="307" t="str">
        <f>'ราคารวมสุทธิ(ปร.4)'!A3</f>
        <v>มหาวิทยาลัยราชภัฏเพชรบุรี</v>
      </c>
      <c r="B29" s="307"/>
      <c r="C29" s="108"/>
      <c r="D29" s="109"/>
      <c r="E29" s="109"/>
      <c r="F29" s="184"/>
      <c r="G29" s="184"/>
      <c r="H29" s="184"/>
      <c r="I29" s="184" t="str">
        <f>'ราคารวมสุทธิ(ปร.4)'!I3</f>
        <v>…………………………………………………………</v>
      </c>
      <c r="K29" s="109"/>
      <c r="L29" s="109"/>
      <c r="M29" s="109"/>
    </row>
    <row r="30" spans="1:14" ht="29.25" customHeight="1" x14ac:dyDescent="0.45">
      <c r="A30" s="291" t="str">
        <f>'ราคารวมสุทธิ(ปร.4)'!A4</f>
        <v>วันที่  ……………………………</v>
      </c>
      <c r="B30" s="291"/>
      <c r="C30" s="108"/>
      <c r="D30" s="109"/>
      <c r="E30" s="109"/>
      <c r="F30" s="184"/>
      <c r="G30" s="184"/>
      <c r="H30" s="184"/>
      <c r="I30" s="184" t="str">
        <f>'ราคารวมสุทธิ(ปร.4)'!I4</f>
        <v>…………………………………………………………</v>
      </c>
      <c r="K30" s="109"/>
      <c r="L30" s="109"/>
      <c r="M30" s="109"/>
    </row>
    <row r="31" spans="1:14" ht="29.25" customHeight="1" x14ac:dyDescent="0.45">
      <c r="A31" s="315" t="s">
        <v>32</v>
      </c>
      <c r="B31" s="315"/>
      <c r="C31" s="315"/>
      <c r="D31" s="315"/>
      <c r="E31" s="315"/>
      <c r="F31" s="111"/>
      <c r="G31" s="111"/>
      <c r="H31" s="111"/>
      <c r="I31" s="142" t="s">
        <v>24</v>
      </c>
      <c r="K31" s="113"/>
    </row>
    <row r="32" spans="1:14" ht="29.25" customHeight="1" x14ac:dyDescent="0.45">
      <c r="A32" s="313" t="s">
        <v>0</v>
      </c>
      <c r="B32" s="313" t="s">
        <v>1</v>
      </c>
      <c r="C32" s="311" t="s">
        <v>2</v>
      </c>
      <c r="D32" s="312"/>
      <c r="E32" s="311" t="s">
        <v>14</v>
      </c>
      <c r="F32" s="312"/>
      <c r="G32" s="311" t="s">
        <v>4</v>
      </c>
      <c r="H32" s="312"/>
      <c r="I32" s="313" t="s">
        <v>3</v>
      </c>
      <c r="K32" s="133"/>
    </row>
    <row r="33" spans="1:11" ht="29.25" customHeight="1" x14ac:dyDescent="0.45">
      <c r="A33" s="314"/>
      <c r="B33" s="314"/>
      <c r="C33" s="239" t="s">
        <v>5</v>
      </c>
      <c r="D33" s="239" t="s">
        <v>6</v>
      </c>
      <c r="E33" s="239" t="s">
        <v>7</v>
      </c>
      <c r="F33" s="239" t="s">
        <v>8</v>
      </c>
      <c r="G33" s="239" t="s">
        <v>7</v>
      </c>
      <c r="H33" s="239" t="s">
        <v>8</v>
      </c>
      <c r="I33" s="314"/>
    </row>
    <row r="34" spans="1:11" s="143" customFormat="1" ht="27" customHeight="1" x14ac:dyDescent="0.45">
      <c r="A34" s="93">
        <v>20</v>
      </c>
      <c r="B34" s="50" t="s">
        <v>305</v>
      </c>
      <c r="C34" s="26"/>
      <c r="D34" s="27"/>
      <c r="E34" s="24"/>
      <c r="F34" s="103"/>
      <c r="G34" s="24"/>
      <c r="H34" s="103"/>
      <c r="I34" s="103"/>
      <c r="K34" s="144"/>
    </row>
    <row r="35" spans="1:11" s="143" customFormat="1" ht="27" customHeight="1" x14ac:dyDescent="0.45">
      <c r="A35" s="94">
        <v>21</v>
      </c>
      <c r="B35" s="51" t="s">
        <v>86</v>
      </c>
      <c r="C35" s="54"/>
      <c r="D35" s="55"/>
      <c r="E35" s="22"/>
      <c r="F35" s="103"/>
      <c r="G35" s="22"/>
      <c r="H35" s="103"/>
      <c r="I35" s="103"/>
    </row>
    <row r="36" spans="1:11" s="143" customFormat="1" ht="27" customHeight="1" x14ac:dyDescent="0.45">
      <c r="A36" s="94">
        <v>22</v>
      </c>
      <c r="B36" s="65" t="s">
        <v>87</v>
      </c>
      <c r="C36" s="54"/>
      <c r="D36" s="55"/>
      <c r="E36" s="22"/>
      <c r="F36" s="103"/>
      <c r="G36" s="22"/>
      <c r="H36" s="103"/>
      <c r="I36" s="103"/>
    </row>
    <row r="37" spans="1:11" s="143" customFormat="1" ht="27" customHeight="1" x14ac:dyDescent="0.45">
      <c r="A37" s="94">
        <v>23</v>
      </c>
      <c r="B37" s="51" t="s">
        <v>88</v>
      </c>
      <c r="C37" s="54"/>
      <c r="D37" s="55"/>
      <c r="E37" s="22"/>
      <c r="F37" s="103"/>
      <c r="G37" s="22"/>
      <c r="H37" s="103"/>
      <c r="I37" s="103"/>
    </row>
    <row r="38" spans="1:11" s="143" customFormat="1" ht="27" customHeight="1" x14ac:dyDescent="0.45">
      <c r="A38" s="94">
        <v>24</v>
      </c>
      <c r="B38" s="51" t="s">
        <v>89</v>
      </c>
      <c r="C38" s="54"/>
      <c r="D38" s="55"/>
      <c r="E38" s="22"/>
      <c r="F38" s="103"/>
      <c r="G38" s="22"/>
      <c r="H38" s="103"/>
      <c r="I38" s="103"/>
    </row>
    <row r="39" spans="1:11" s="143" customFormat="1" ht="27" customHeight="1" x14ac:dyDescent="0.45">
      <c r="A39" s="94">
        <v>25</v>
      </c>
      <c r="B39" s="51" t="s">
        <v>90</v>
      </c>
      <c r="C39" s="54"/>
      <c r="D39" s="55"/>
      <c r="E39" s="22"/>
      <c r="F39" s="103"/>
      <c r="G39" s="22"/>
      <c r="H39" s="103"/>
      <c r="I39" s="103"/>
    </row>
    <row r="40" spans="1:11" s="143" customFormat="1" ht="27" customHeight="1" x14ac:dyDescent="0.45">
      <c r="A40" s="94">
        <v>26</v>
      </c>
      <c r="B40" s="51" t="s">
        <v>91</v>
      </c>
      <c r="C40" s="54"/>
      <c r="D40" s="55"/>
      <c r="E40" s="22"/>
      <c r="F40" s="103"/>
      <c r="G40" s="22"/>
      <c r="H40" s="103"/>
      <c r="I40" s="103"/>
    </row>
    <row r="41" spans="1:11" s="143" customFormat="1" ht="27" customHeight="1" x14ac:dyDescent="0.45">
      <c r="A41" s="94">
        <v>27</v>
      </c>
      <c r="B41" s="51" t="s">
        <v>92</v>
      </c>
      <c r="C41" s="54"/>
      <c r="D41" s="55"/>
      <c r="E41" s="22"/>
      <c r="F41" s="103"/>
      <c r="G41" s="22"/>
      <c r="H41" s="103"/>
      <c r="I41" s="103"/>
    </row>
    <row r="42" spans="1:11" s="143" customFormat="1" ht="27" customHeight="1" x14ac:dyDescent="0.45">
      <c r="A42" s="94">
        <v>28</v>
      </c>
      <c r="B42" s="51" t="s">
        <v>93</v>
      </c>
      <c r="C42" s="54"/>
      <c r="D42" s="55"/>
      <c r="E42" s="22"/>
      <c r="F42" s="103"/>
      <c r="G42" s="22"/>
      <c r="H42" s="103"/>
      <c r="I42" s="103"/>
    </row>
    <row r="43" spans="1:11" s="143" customFormat="1" ht="27" customHeight="1" x14ac:dyDescent="0.45">
      <c r="A43" s="94">
        <v>29</v>
      </c>
      <c r="B43" s="51" t="s">
        <v>94</v>
      </c>
      <c r="C43" s="54"/>
      <c r="D43" s="55"/>
      <c r="E43" s="22"/>
      <c r="F43" s="103"/>
      <c r="G43" s="22"/>
      <c r="H43" s="103"/>
      <c r="I43" s="103"/>
    </row>
    <row r="44" spans="1:11" s="143" customFormat="1" ht="27" customHeight="1" x14ac:dyDescent="0.45">
      <c r="A44" s="94">
        <v>30</v>
      </c>
      <c r="B44" s="51" t="s">
        <v>95</v>
      </c>
      <c r="C44" s="54"/>
      <c r="D44" s="55"/>
      <c r="E44" s="22"/>
      <c r="F44" s="103"/>
      <c r="G44" s="22"/>
      <c r="H44" s="103"/>
      <c r="I44" s="103"/>
    </row>
    <row r="45" spans="1:11" s="143" customFormat="1" ht="27" customHeight="1" x14ac:dyDescent="0.45">
      <c r="A45" s="94">
        <v>31</v>
      </c>
      <c r="B45" s="51" t="s">
        <v>99</v>
      </c>
      <c r="C45" s="54"/>
      <c r="D45" s="55"/>
      <c r="E45" s="22"/>
      <c r="F45" s="103"/>
      <c r="G45" s="22"/>
      <c r="H45" s="103"/>
      <c r="I45" s="103"/>
    </row>
    <row r="46" spans="1:11" s="143" customFormat="1" ht="27" customHeight="1" x14ac:dyDescent="0.45">
      <c r="A46" s="94">
        <v>32</v>
      </c>
      <c r="B46" s="51" t="s">
        <v>96</v>
      </c>
      <c r="C46" s="54"/>
      <c r="D46" s="55"/>
      <c r="E46" s="22"/>
      <c r="F46" s="103"/>
      <c r="G46" s="22"/>
      <c r="H46" s="103"/>
      <c r="I46" s="103"/>
    </row>
    <row r="47" spans="1:11" s="143" customFormat="1" ht="27" customHeight="1" x14ac:dyDescent="0.45">
      <c r="A47" s="94">
        <v>33</v>
      </c>
      <c r="B47" s="51" t="s">
        <v>97</v>
      </c>
      <c r="C47" s="54"/>
      <c r="D47" s="55"/>
      <c r="E47" s="22"/>
      <c r="F47" s="103"/>
      <c r="G47" s="22"/>
      <c r="H47" s="103"/>
      <c r="I47" s="103"/>
      <c r="K47" s="144"/>
    </row>
    <row r="48" spans="1:11" s="143" customFormat="1" ht="27" customHeight="1" x14ac:dyDescent="0.45">
      <c r="A48" s="94">
        <v>34</v>
      </c>
      <c r="B48" s="51" t="s">
        <v>98</v>
      </c>
      <c r="C48" s="54"/>
      <c r="D48" s="55"/>
      <c r="E48" s="22"/>
      <c r="F48" s="103"/>
      <c r="G48" s="22"/>
      <c r="H48" s="103"/>
      <c r="I48" s="103"/>
    </row>
    <row r="49" spans="1:14" s="143" customFormat="1" ht="27" customHeight="1" x14ac:dyDescent="0.45">
      <c r="A49" s="94">
        <v>35</v>
      </c>
      <c r="B49" s="51" t="s">
        <v>100</v>
      </c>
      <c r="C49" s="54"/>
      <c r="D49" s="55"/>
      <c r="E49" s="22"/>
      <c r="F49" s="103"/>
      <c r="G49" s="22"/>
      <c r="H49" s="103"/>
      <c r="I49" s="103"/>
    </row>
    <row r="50" spans="1:14" s="143" customFormat="1" ht="27" customHeight="1" x14ac:dyDescent="0.45">
      <c r="A50" s="94">
        <v>36</v>
      </c>
      <c r="B50" s="51" t="s">
        <v>101</v>
      </c>
      <c r="C50" s="54"/>
      <c r="D50" s="55"/>
      <c r="E50" s="22"/>
      <c r="F50" s="103"/>
      <c r="G50" s="22"/>
      <c r="H50" s="103"/>
      <c r="I50" s="103"/>
    </row>
    <row r="51" spans="1:14" ht="29.25" customHeight="1" x14ac:dyDescent="0.45">
      <c r="A51" s="94">
        <v>37</v>
      </c>
      <c r="B51" s="51" t="s">
        <v>102</v>
      </c>
      <c r="C51" s="36"/>
      <c r="D51" s="55"/>
      <c r="E51" s="22"/>
      <c r="F51" s="103"/>
      <c r="G51" s="22"/>
      <c r="H51" s="103"/>
      <c r="I51" s="103"/>
      <c r="K51" s="155"/>
    </row>
    <row r="52" spans="1:14" ht="29.25" customHeight="1" x14ac:dyDescent="0.45">
      <c r="A52" s="145">
        <v>38</v>
      </c>
      <c r="B52" s="45" t="s">
        <v>103</v>
      </c>
      <c r="C52" s="46"/>
      <c r="D52" s="47"/>
      <c r="E52" s="25"/>
      <c r="F52" s="156"/>
      <c r="G52" s="25"/>
      <c r="H52" s="156"/>
      <c r="I52" s="156"/>
      <c r="K52" s="140"/>
      <c r="N52" s="143"/>
    </row>
    <row r="53" spans="1:14" ht="29.25" customHeight="1" x14ac:dyDescent="0.45">
      <c r="A53" s="290" t="s">
        <v>11</v>
      </c>
      <c r="B53" s="290"/>
      <c r="C53" s="290"/>
      <c r="D53" s="290"/>
      <c r="E53" s="290"/>
      <c r="F53" s="290"/>
      <c r="G53" s="290"/>
      <c r="H53" s="290"/>
      <c r="I53" s="290"/>
      <c r="J53" s="105" t="s">
        <v>11</v>
      </c>
      <c r="K53" s="106"/>
      <c r="L53" s="106"/>
      <c r="M53" s="106"/>
    </row>
    <row r="54" spans="1:14" ht="29.25" customHeight="1" x14ac:dyDescent="0.45">
      <c r="A54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54" s="291"/>
      <c r="C54" s="291"/>
      <c r="D54" s="291"/>
      <c r="E54" s="291"/>
      <c r="F54" s="291"/>
      <c r="G54" s="107"/>
      <c r="H54" s="292" t="str">
        <f>'ราคารวมสุทธิ(ปร.4)'!H2</f>
        <v>ประมาณราคาโดย</v>
      </c>
      <c r="I54" s="292"/>
      <c r="K54" s="306"/>
      <c r="L54" s="306"/>
      <c r="M54" s="306"/>
    </row>
    <row r="55" spans="1:14" ht="29.25" customHeight="1" x14ac:dyDescent="0.45">
      <c r="A55" s="307" t="str">
        <f>'ราคารวมสุทธิ(ปร.4)'!A3</f>
        <v>มหาวิทยาลัยราชภัฏเพชรบุรี</v>
      </c>
      <c r="B55" s="307"/>
      <c r="C55" s="108"/>
      <c r="D55" s="109"/>
      <c r="E55" s="109"/>
      <c r="F55" s="110"/>
      <c r="G55" s="110"/>
      <c r="H55" s="110"/>
      <c r="I55" s="110" t="str">
        <f>'ราคารวมสุทธิ(ปร.4)'!I3</f>
        <v>…………………………………………………………</v>
      </c>
      <c r="K55" s="109"/>
      <c r="L55" s="109"/>
      <c r="M55" s="109"/>
    </row>
    <row r="56" spans="1:14" ht="29.25" customHeight="1" x14ac:dyDescent="0.45">
      <c r="A56" s="291" t="str">
        <f>'ราคารวมสุทธิ(ปร.4)'!A4</f>
        <v>วันที่  ……………………………</v>
      </c>
      <c r="B56" s="291"/>
      <c r="C56" s="108"/>
      <c r="D56" s="109"/>
      <c r="E56" s="109"/>
      <c r="F56" s="110"/>
      <c r="G56" s="110"/>
      <c r="H56" s="110"/>
      <c r="I56" s="110" t="str">
        <f>'ราคารวมสุทธิ(ปร.4)'!I4</f>
        <v>…………………………………………………………</v>
      </c>
      <c r="K56" s="109"/>
      <c r="L56" s="109"/>
      <c r="M56" s="109"/>
    </row>
    <row r="57" spans="1:14" ht="29.25" customHeight="1" x14ac:dyDescent="0.45">
      <c r="A57" s="315" t="s">
        <v>32</v>
      </c>
      <c r="B57" s="315"/>
      <c r="C57" s="315"/>
      <c r="D57" s="315"/>
      <c r="E57" s="315"/>
      <c r="F57" s="111"/>
      <c r="G57" s="111"/>
      <c r="H57" s="111"/>
      <c r="I57" s="142" t="s">
        <v>25</v>
      </c>
      <c r="K57" s="113"/>
    </row>
    <row r="58" spans="1:14" ht="29.25" customHeight="1" x14ac:dyDescent="0.45">
      <c r="A58" s="313" t="s">
        <v>0</v>
      </c>
      <c r="B58" s="313" t="s">
        <v>1</v>
      </c>
      <c r="C58" s="311" t="s">
        <v>2</v>
      </c>
      <c r="D58" s="312"/>
      <c r="E58" s="311" t="s">
        <v>14</v>
      </c>
      <c r="F58" s="312"/>
      <c r="G58" s="311" t="s">
        <v>4</v>
      </c>
      <c r="H58" s="312"/>
      <c r="I58" s="313" t="s">
        <v>3</v>
      </c>
      <c r="K58" s="133"/>
    </row>
    <row r="59" spans="1:14" ht="29.25" customHeight="1" x14ac:dyDescent="0.45">
      <c r="A59" s="314"/>
      <c r="B59" s="314"/>
      <c r="C59" s="101" t="s">
        <v>5</v>
      </c>
      <c r="D59" s="101" t="s">
        <v>6</v>
      </c>
      <c r="E59" s="101" t="s">
        <v>7</v>
      </c>
      <c r="F59" s="101" t="s">
        <v>8</v>
      </c>
      <c r="G59" s="101" t="s">
        <v>7</v>
      </c>
      <c r="H59" s="101" t="s">
        <v>8</v>
      </c>
      <c r="I59" s="314"/>
    </row>
    <row r="60" spans="1:14" s="143" customFormat="1" ht="27" customHeight="1" x14ac:dyDescent="0.45">
      <c r="A60" s="93">
        <v>39</v>
      </c>
      <c r="B60" s="51" t="s">
        <v>104</v>
      </c>
      <c r="C60" s="26"/>
      <c r="D60" s="27"/>
      <c r="E60" s="24"/>
      <c r="F60" s="103"/>
      <c r="G60" s="24"/>
      <c r="H60" s="103"/>
      <c r="I60" s="103"/>
      <c r="K60" s="144"/>
    </row>
    <row r="61" spans="1:14" s="143" customFormat="1" ht="27" customHeight="1" x14ac:dyDescent="0.45">
      <c r="A61" s="94">
        <v>40</v>
      </c>
      <c r="B61" s="51" t="s">
        <v>105</v>
      </c>
      <c r="C61" s="36"/>
      <c r="D61" s="43"/>
      <c r="E61" s="22"/>
      <c r="F61" s="103"/>
      <c r="G61" s="22"/>
      <c r="H61" s="103"/>
      <c r="I61" s="103"/>
    </row>
    <row r="62" spans="1:14" s="143" customFormat="1" ht="27" customHeight="1" x14ac:dyDescent="0.45">
      <c r="A62" s="94">
        <v>41</v>
      </c>
      <c r="B62" s="51" t="s">
        <v>106</v>
      </c>
      <c r="C62" s="36"/>
      <c r="D62" s="43"/>
      <c r="E62" s="22"/>
      <c r="F62" s="103"/>
      <c r="G62" s="22"/>
      <c r="H62" s="103"/>
      <c r="I62" s="103"/>
    </row>
    <row r="63" spans="1:14" s="143" customFormat="1" ht="27" customHeight="1" x14ac:dyDescent="0.45">
      <c r="A63" s="94">
        <v>42</v>
      </c>
      <c r="B63" s="51" t="s">
        <v>107</v>
      </c>
      <c r="C63" s="36"/>
      <c r="D63" s="43"/>
      <c r="E63" s="22"/>
      <c r="F63" s="103"/>
      <c r="G63" s="22"/>
      <c r="H63" s="103"/>
      <c r="I63" s="103"/>
    </row>
    <row r="64" spans="1:14" s="143" customFormat="1" ht="27" customHeight="1" x14ac:dyDescent="0.45">
      <c r="A64" s="94">
        <v>43</v>
      </c>
      <c r="B64" s="51" t="s">
        <v>108</v>
      </c>
      <c r="C64" s="36"/>
      <c r="D64" s="43"/>
      <c r="E64" s="22"/>
      <c r="F64" s="103"/>
      <c r="G64" s="22"/>
      <c r="H64" s="103"/>
      <c r="I64" s="103"/>
    </row>
    <row r="65" spans="1:14" s="143" customFormat="1" ht="27" customHeight="1" x14ac:dyDescent="0.45">
      <c r="A65" s="94">
        <v>44</v>
      </c>
      <c r="B65" s="51" t="s">
        <v>109</v>
      </c>
      <c r="C65" s="36"/>
      <c r="D65" s="43"/>
      <c r="E65" s="22"/>
      <c r="F65" s="103"/>
      <c r="G65" s="22"/>
      <c r="H65" s="103"/>
      <c r="I65" s="103"/>
    </row>
    <row r="66" spans="1:14" s="143" customFormat="1" ht="27" customHeight="1" x14ac:dyDescent="0.45">
      <c r="A66" s="94">
        <v>45</v>
      </c>
      <c r="B66" s="51" t="s">
        <v>110</v>
      </c>
      <c r="C66" s="36"/>
      <c r="D66" s="43"/>
      <c r="E66" s="22"/>
      <c r="F66" s="103"/>
      <c r="G66" s="22"/>
      <c r="H66" s="103"/>
      <c r="I66" s="103"/>
    </row>
    <row r="67" spans="1:14" s="143" customFormat="1" ht="27" customHeight="1" x14ac:dyDescent="0.45">
      <c r="A67" s="94">
        <v>46</v>
      </c>
      <c r="B67" s="51" t="s">
        <v>112</v>
      </c>
      <c r="C67" s="36"/>
      <c r="D67" s="43"/>
      <c r="E67" s="22"/>
      <c r="F67" s="103"/>
      <c r="G67" s="22"/>
      <c r="H67" s="103"/>
      <c r="I67" s="103"/>
    </row>
    <row r="68" spans="1:14" s="143" customFormat="1" ht="27" customHeight="1" x14ac:dyDescent="0.45">
      <c r="A68" s="94">
        <v>47</v>
      </c>
      <c r="B68" s="51" t="s">
        <v>111</v>
      </c>
      <c r="C68" s="54"/>
      <c r="D68" s="43"/>
      <c r="E68" s="22"/>
      <c r="F68" s="103"/>
      <c r="G68" s="22"/>
      <c r="H68" s="103"/>
      <c r="I68" s="103"/>
    </row>
    <row r="69" spans="1:14" s="143" customFormat="1" ht="27" customHeight="1" x14ac:dyDescent="0.45">
      <c r="A69" s="94">
        <v>48</v>
      </c>
      <c r="B69" s="51" t="s">
        <v>113</v>
      </c>
      <c r="C69" s="36"/>
      <c r="D69" s="43"/>
      <c r="E69" s="22"/>
      <c r="F69" s="103"/>
      <c r="G69" s="22"/>
      <c r="H69" s="103"/>
      <c r="I69" s="103"/>
    </row>
    <row r="70" spans="1:14" s="143" customFormat="1" ht="27" customHeight="1" x14ac:dyDescent="0.45">
      <c r="A70" s="94">
        <v>49</v>
      </c>
      <c r="B70" s="56" t="s">
        <v>114</v>
      </c>
      <c r="C70" s="36"/>
      <c r="D70" s="43"/>
      <c r="E70" s="22"/>
      <c r="F70" s="103"/>
      <c r="G70" s="22"/>
      <c r="H70" s="103"/>
      <c r="I70" s="103"/>
    </row>
    <row r="71" spans="1:14" s="143" customFormat="1" ht="27" customHeight="1" x14ac:dyDescent="0.45">
      <c r="A71" s="94">
        <v>50</v>
      </c>
      <c r="B71" s="56" t="s">
        <v>115</v>
      </c>
      <c r="C71" s="36"/>
      <c r="D71" s="43"/>
      <c r="E71" s="22"/>
      <c r="F71" s="103"/>
      <c r="G71" s="22"/>
      <c r="H71" s="103"/>
      <c r="I71" s="103"/>
    </row>
    <row r="72" spans="1:14" s="143" customFormat="1" ht="27" customHeight="1" x14ac:dyDescent="0.45">
      <c r="A72" s="94">
        <v>51</v>
      </c>
      <c r="B72" s="56" t="s">
        <v>116</v>
      </c>
      <c r="C72" s="36"/>
      <c r="D72" s="43"/>
      <c r="E72" s="22"/>
      <c r="F72" s="103"/>
      <c r="G72" s="22"/>
      <c r="H72" s="103"/>
      <c r="I72" s="103"/>
    </row>
    <row r="73" spans="1:14" s="143" customFormat="1" ht="27" customHeight="1" x14ac:dyDescent="0.45">
      <c r="A73" s="94">
        <v>52</v>
      </c>
      <c r="B73" s="56" t="s">
        <v>117</v>
      </c>
      <c r="C73" s="36"/>
      <c r="D73" s="43"/>
      <c r="E73" s="22"/>
      <c r="F73" s="103"/>
      <c r="G73" s="22"/>
      <c r="H73" s="103"/>
      <c r="I73" s="103"/>
      <c r="K73" s="144"/>
    </row>
    <row r="74" spans="1:14" s="143" customFormat="1" ht="27" customHeight="1" x14ac:dyDescent="0.45">
      <c r="A74" s="94">
        <v>53</v>
      </c>
      <c r="B74" s="56" t="s">
        <v>118</v>
      </c>
      <c r="C74" s="36"/>
      <c r="D74" s="43"/>
      <c r="E74" s="22"/>
      <c r="F74" s="103"/>
      <c r="G74" s="22"/>
      <c r="H74" s="103"/>
      <c r="I74" s="103"/>
    </row>
    <row r="75" spans="1:14" s="143" customFormat="1" ht="27" customHeight="1" x14ac:dyDescent="0.45">
      <c r="A75" s="94">
        <v>54</v>
      </c>
      <c r="B75" s="56" t="s">
        <v>119</v>
      </c>
      <c r="C75" s="54"/>
      <c r="D75" s="43"/>
      <c r="E75" s="22"/>
      <c r="F75" s="103"/>
      <c r="G75" s="22"/>
      <c r="H75" s="103"/>
      <c r="I75" s="103"/>
    </row>
    <row r="76" spans="1:14" s="143" customFormat="1" ht="27" customHeight="1" x14ac:dyDescent="0.45">
      <c r="A76" s="94">
        <v>55</v>
      </c>
      <c r="B76" s="64" t="s">
        <v>120</v>
      </c>
      <c r="C76" s="36"/>
      <c r="D76" s="43"/>
      <c r="E76" s="22"/>
      <c r="F76" s="103"/>
      <c r="G76" s="22"/>
      <c r="H76" s="103"/>
      <c r="I76" s="103"/>
    </row>
    <row r="77" spans="1:14" ht="29.25" customHeight="1" x14ac:dyDescent="0.45">
      <c r="A77" s="94">
        <v>56</v>
      </c>
      <c r="B77" s="64" t="s">
        <v>121</v>
      </c>
      <c r="C77" s="54"/>
      <c r="D77" s="55"/>
      <c r="E77" s="22"/>
      <c r="F77" s="103"/>
      <c r="G77" s="22"/>
      <c r="H77" s="103"/>
      <c r="I77" s="103"/>
      <c r="K77" s="155"/>
      <c r="N77" s="143"/>
    </row>
    <row r="78" spans="1:14" ht="29.25" customHeight="1" x14ac:dyDescent="0.45">
      <c r="A78" s="145">
        <v>57</v>
      </c>
      <c r="B78" s="217" t="s">
        <v>122</v>
      </c>
      <c r="C78" s="57"/>
      <c r="D78" s="58"/>
      <c r="E78" s="25"/>
      <c r="F78" s="156"/>
      <c r="G78" s="25"/>
      <c r="H78" s="156"/>
      <c r="I78" s="156"/>
      <c r="K78" s="140"/>
    </row>
    <row r="79" spans="1:14" ht="29.25" customHeight="1" x14ac:dyDescent="0.45">
      <c r="A79" s="290" t="s">
        <v>11</v>
      </c>
      <c r="B79" s="290"/>
      <c r="C79" s="290"/>
      <c r="D79" s="290"/>
      <c r="E79" s="290"/>
      <c r="F79" s="290"/>
      <c r="G79" s="290"/>
      <c r="H79" s="290"/>
      <c r="I79" s="290"/>
      <c r="J79" s="105" t="s">
        <v>11</v>
      </c>
      <c r="K79" s="106"/>
      <c r="L79" s="106"/>
      <c r="M79" s="106"/>
    </row>
    <row r="80" spans="1:14" ht="29.25" customHeight="1" x14ac:dyDescent="0.45">
      <c r="A80" s="291" t="str">
        <f>A54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80" s="291"/>
      <c r="C80" s="291"/>
      <c r="D80" s="291"/>
      <c r="E80" s="291"/>
      <c r="F80" s="291"/>
      <c r="G80" s="107"/>
      <c r="H80" s="292" t="str">
        <f>'ราคารวมสุทธิ(ปร.4)'!H2</f>
        <v>ประมาณราคาโดย</v>
      </c>
      <c r="I80" s="292"/>
      <c r="K80" s="306"/>
      <c r="L80" s="306"/>
      <c r="M80" s="306"/>
    </row>
    <row r="81" spans="1:13" ht="29.25" customHeight="1" x14ac:dyDescent="0.45">
      <c r="A81" s="307" t="str">
        <f>'ราคารวมสุทธิ(ปร.4)'!A3</f>
        <v>มหาวิทยาลัยราชภัฏเพชรบุรี</v>
      </c>
      <c r="B81" s="307"/>
      <c r="C81" s="108"/>
      <c r="D81" s="109"/>
      <c r="E81" s="109"/>
      <c r="F81" s="110"/>
      <c r="G81" s="110"/>
      <c r="H81" s="110"/>
      <c r="I81" s="110" t="str">
        <f>'ราคารวมสุทธิ(ปร.4)'!I3</f>
        <v>…………………………………………………………</v>
      </c>
      <c r="K81" s="109"/>
      <c r="L81" s="109"/>
      <c r="M81" s="109"/>
    </row>
    <row r="82" spans="1:13" ht="29.25" customHeight="1" x14ac:dyDescent="0.45">
      <c r="A82" s="291" t="str">
        <f>'ราคารวมสุทธิ(ปร.4)'!A4</f>
        <v>วันที่  ……………………………</v>
      </c>
      <c r="B82" s="291"/>
      <c r="C82" s="108"/>
      <c r="D82" s="109"/>
      <c r="E82" s="109"/>
      <c r="F82" s="110"/>
      <c r="G82" s="110"/>
      <c r="H82" s="110"/>
      <c r="I82" s="110" t="str">
        <f>'ราคารวมสุทธิ(ปร.4)'!I4</f>
        <v>…………………………………………………………</v>
      </c>
      <c r="K82" s="109"/>
      <c r="L82" s="109"/>
      <c r="M82" s="109"/>
    </row>
    <row r="83" spans="1:13" ht="29.25" customHeight="1" x14ac:dyDescent="0.45">
      <c r="A83" s="315" t="s">
        <v>32</v>
      </c>
      <c r="B83" s="315"/>
      <c r="C83" s="315"/>
      <c r="D83" s="315"/>
      <c r="E83" s="315"/>
      <c r="F83" s="111"/>
      <c r="G83" s="111"/>
      <c r="H83" s="111"/>
      <c r="I83" s="142" t="s">
        <v>26</v>
      </c>
      <c r="K83" s="113"/>
    </row>
    <row r="84" spans="1:13" ht="29.25" customHeight="1" x14ac:dyDescent="0.45">
      <c r="A84" s="313" t="s">
        <v>0</v>
      </c>
      <c r="B84" s="313" t="s">
        <v>1</v>
      </c>
      <c r="C84" s="311" t="s">
        <v>2</v>
      </c>
      <c r="D84" s="312"/>
      <c r="E84" s="311" t="s">
        <v>14</v>
      </c>
      <c r="F84" s="312"/>
      <c r="G84" s="311" t="s">
        <v>4</v>
      </c>
      <c r="H84" s="312"/>
      <c r="I84" s="313" t="s">
        <v>3</v>
      </c>
      <c r="K84" s="133"/>
    </row>
    <row r="85" spans="1:13" ht="29.25" customHeight="1" x14ac:dyDescent="0.45">
      <c r="A85" s="314"/>
      <c r="B85" s="314"/>
      <c r="C85" s="101" t="s">
        <v>5</v>
      </c>
      <c r="D85" s="101" t="s">
        <v>6</v>
      </c>
      <c r="E85" s="101" t="s">
        <v>7</v>
      </c>
      <c r="F85" s="101" t="s">
        <v>8</v>
      </c>
      <c r="G85" s="101" t="s">
        <v>7</v>
      </c>
      <c r="H85" s="101" t="s">
        <v>8</v>
      </c>
      <c r="I85" s="314"/>
    </row>
    <row r="86" spans="1:13" s="143" customFormat="1" ht="27" customHeight="1" x14ac:dyDescent="0.45">
      <c r="A86" s="93">
        <v>58</v>
      </c>
      <c r="B86" s="59" t="s">
        <v>123</v>
      </c>
      <c r="C86" s="52"/>
      <c r="D86" s="53"/>
      <c r="E86" s="24"/>
      <c r="F86" s="103"/>
      <c r="G86" s="24"/>
      <c r="H86" s="103"/>
      <c r="I86" s="103"/>
      <c r="K86" s="144"/>
    </row>
    <row r="87" spans="1:13" s="143" customFormat="1" ht="27" customHeight="1" x14ac:dyDescent="0.45">
      <c r="A87" s="94">
        <v>59</v>
      </c>
      <c r="B87" s="56" t="s">
        <v>124</v>
      </c>
      <c r="C87" s="28"/>
      <c r="D87" s="21"/>
      <c r="E87" s="22"/>
      <c r="F87" s="103"/>
      <c r="G87" s="22"/>
      <c r="H87" s="103"/>
      <c r="I87" s="103"/>
    </row>
    <row r="88" spans="1:13" s="143" customFormat="1" ht="27" customHeight="1" x14ac:dyDescent="0.5">
      <c r="A88" s="94">
        <v>60</v>
      </c>
      <c r="B88" s="61" t="s">
        <v>125</v>
      </c>
      <c r="C88" s="62"/>
      <c r="D88" s="55"/>
      <c r="E88" s="22"/>
      <c r="F88" s="103"/>
      <c r="G88" s="22"/>
      <c r="H88" s="103"/>
      <c r="I88" s="103"/>
    </row>
    <row r="89" spans="1:13" s="143" customFormat="1" ht="27" customHeight="1" x14ac:dyDescent="0.5">
      <c r="A89" s="94">
        <v>61</v>
      </c>
      <c r="B89" s="61" t="s">
        <v>126</v>
      </c>
      <c r="C89" s="62"/>
      <c r="D89" s="55"/>
      <c r="E89" s="22"/>
      <c r="F89" s="103"/>
      <c r="G89" s="22"/>
      <c r="H89" s="103"/>
      <c r="I89" s="103"/>
    </row>
    <row r="90" spans="1:13" s="143" customFormat="1" ht="27" customHeight="1" x14ac:dyDescent="0.5">
      <c r="A90" s="94">
        <v>62</v>
      </c>
      <c r="B90" s="61" t="s">
        <v>127</v>
      </c>
      <c r="C90" s="62"/>
      <c r="D90" s="55"/>
      <c r="E90" s="22"/>
      <c r="F90" s="103"/>
      <c r="G90" s="22"/>
      <c r="H90" s="103"/>
      <c r="I90" s="103"/>
    </row>
    <row r="91" spans="1:13" s="143" customFormat="1" ht="27" customHeight="1" x14ac:dyDescent="0.5">
      <c r="A91" s="94">
        <v>63</v>
      </c>
      <c r="B91" s="61" t="s">
        <v>131</v>
      </c>
      <c r="C91" s="62"/>
      <c r="D91" s="55"/>
      <c r="E91" s="22"/>
      <c r="F91" s="103"/>
      <c r="G91" s="22"/>
      <c r="H91" s="103"/>
      <c r="I91" s="103"/>
    </row>
    <row r="92" spans="1:13" s="143" customFormat="1" ht="27" customHeight="1" x14ac:dyDescent="0.5">
      <c r="A92" s="94">
        <v>64</v>
      </c>
      <c r="B92" s="61" t="s">
        <v>128</v>
      </c>
      <c r="C92" s="36"/>
      <c r="D92" s="55"/>
      <c r="E92" s="22"/>
      <c r="F92" s="103"/>
      <c r="G92" s="22"/>
      <c r="H92" s="103"/>
      <c r="I92" s="103"/>
    </row>
    <row r="93" spans="1:13" s="143" customFormat="1" ht="27" customHeight="1" x14ac:dyDescent="0.5">
      <c r="A93" s="94">
        <v>65</v>
      </c>
      <c r="B93" s="61" t="s">
        <v>129</v>
      </c>
      <c r="C93" s="36"/>
      <c r="D93" s="55"/>
      <c r="E93" s="22"/>
      <c r="F93" s="103"/>
      <c r="G93" s="22"/>
      <c r="H93" s="103"/>
      <c r="I93" s="103"/>
    </row>
    <row r="94" spans="1:13" s="143" customFormat="1" ht="27" customHeight="1" x14ac:dyDescent="0.5">
      <c r="A94" s="94">
        <v>66</v>
      </c>
      <c r="B94" s="61" t="s">
        <v>130</v>
      </c>
      <c r="C94" s="36"/>
      <c r="D94" s="55"/>
      <c r="E94" s="22"/>
      <c r="F94" s="103"/>
      <c r="G94" s="22"/>
      <c r="H94" s="103"/>
      <c r="I94" s="103"/>
    </row>
    <row r="95" spans="1:13" s="143" customFormat="1" ht="27" customHeight="1" x14ac:dyDescent="0.5">
      <c r="A95" s="94">
        <v>67</v>
      </c>
      <c r="B95" s="61" t="s">
        <v>298</v>
      </c>
      <c r="C95" s="36"/>
      <c r="D95" s="55"/>
      <c r="E95" s="22"/>
      <c r="F95" s="103"/>
      <c r="G95" s="22"/>
      <c r="H95" s="103"/>
      <c r="I95" s="103"/>
    </row>
    <row r="96" spans="1:13" s="143" customFormat="1" ht="27" customHeight="1" x14ac:dyDescent="0.5">
      <c r="A96" s="94"/>
      <c r="B96" s="61"/>
      <c r="C96" s="54"/>
      <c r="D96" s="55"/>
      <c r="E96" s="22"/>
      <c r="F96" s="103"/>
      <c r="G96" s="22"/>
      <c r="H96" s="103"/>
      <c r="I96" s="103"/>
    </row>
    <row r="97" spans="1:11" s="143" customFormat="1" ht="27" customHeight="1" x14ac:dyDescent="0.5">
      <c r="A97" s="94"/>
      <c r="B97" s="61"/>
      <c r="C97" s="36"/>
      <c r="D97" s="55"/>
      <c r="E97" s="22"/>
      <c r="F97" s="103"/>
      <c r="G97" s="22"/>
      <c r="H97" s="103"/>
      <c r="I97" s="103"/>
    </row>
    <row r="98" spans="1:11" s="143" customFormat="1" ht="27" customHeight="1" x14ac:dyDescent="0.5">
      <c r="A98" s="94"/>
      <c r="B98" s="61"/>
      <c r="C98" s="36"/>
      <c r="D98" s="55"/>
      <c r="E98" s="22"/>
      <c r="F98" s="103"/>
      <c r="G98" s="22"/>
      <c r="H98" s="103"/>
      <c r="I98" s="103"/>
    </row>
    <row r="99" spans="1:11" s="143" customFormat="1" ht="27" customHeight="1" x14ac:dyDescent="0.5">
      <c r="A99" s="94"/>
      <c r="B99" s="61"/>
      <c r="C99" s="36"/>
      <c r="D99" s="55"/>
      <c r="E99" s="22"/>
      <c r="F99" s="103"/>
      <c r="G99" s="22"/>
      <c r="H99" s="103"/>
      <c r="I99" s="103"/>
      <c r="K99" s="144"/>
    </row>
    <row r="100" spans="1:11" s="143" customFormat="1" ht="27" customHeight="1" x14ac:dyDescent="0.5">
      <c r="A100" s="94"/>
      <c r="B100" s="61"/>
      <c r="C100" s="54"/>
      <c r="D100" s="55"/>
      <c r="E100" s="22"/>
      <c r="F100" s="103"/>
      <c r="G100" s="22"/>
      <c r="H100" s="103"/>
      <c r="I100" s="103"/>
    </row>
    <row r="101" spans="1:11" s="143" customFormat="1" ht="27" customHeight="1" x14ac:dyDescent="0.5">
      <c r="A101" s="94"/>
      <c r="B101" s="61"/>
      <c r="C101" s="36"/>
      <c r="D101" s="55"/>
      <c r="E101" s="22"/>
      <c r="F101" s="103"/>
      <c r="G101" s="22"/>
      <c r="H101" s="103"/>
      <c r="I101" s="103"/>
    </row>
    <row r="102" spans="1:11" s="143" customFormat="1" ht="27" customHeight="1" x14ac:dyDescent="0.45">
      <c r="A102" s="163"/>
      <c r="B102" s="14"/>
      <c r="C102" s="15"/>
      <c r="D102" s="16"/>
      <c r="E102" s="15"/>
      <c r="F102" s="174"/>
      <c r="G102" s="15"/>
      <c r="H102" s="174"/>
      <c r="I102" s="173"/>
    </row>
    <row r="103" spans="1:11" ht="29.25" customHeight="1" thickBot="1" x14ac:dyDescent="0.5">
      <c r="A103" s="164"/>
      <c r="B103" s="165"/>
      <c r="C103" s="166" t="s">
        <v>9</v>
      </c>
      <c r="D103" s="167"/>
      <c r="E103" s="167"/>
      <c r="F103" s="175"/>
      <c r="G103" s="168"/>
      <c r="H103" s="175"/>
      <c r="I103" s="176"/>
      <c r="K103" s="155"/>
    </row>
    <row r="104" spans="1:11" ht="29.25" customHeight="1" thickTop="1" x14ac:dyDescent="0.45">
      <c r="A104" s="151"/>
      <c r="B104" s="152"/>
      <c r="C104" s="169" t="s">
        <v>10</v>
      </c>
      <c r="D104" s="170"/>
      <c r="E104" s="171"/>
      <c r="F104" s="154"/>
      <c r="G104" s="154"/>
      <c r="H104" s="172"/>
      <c r="I104" s="177"/>
      <c r="K104" s="140"/>
    </row>
  </sheetData>
  <mergeCells count="52">
    <mergeCell ref="G84:H84"/>
    <mergeCell ref="I84:I85"/>
    <mergeCell ref="A82:B82"/>
    <mergeCell ref="A83:E83"/>
    <mergeCell ref="A84:A85"/>
    <mergeCell ref="B84:B85"/>
    <mergeCell ref="C84:D84"/>
    <mergeCell ref="E84:F84"/>
    <mergeCell ref="A79:I79"/>
    <mergeCell ref="A80:F80"/>
    <mergeCell ref="H80:I80"/>
    <mergeCell ref="K80:M80"/>
    <mergeCell ref="A81:B81"/>
    <mergeCell ref="K54:M54"/>
    <mergeCell ref="A55:B55"/>
    <mergeCell ref="A56:B56"/>
    <mergeCell ref="A57:E57"/>
    <mergeCell ref="A58:A59"/>
    <mergeCell ref="B58:B59"/>
    <mergeCell ref="C58:D58"/>
    <mergeCell ref="E58:F58"/>
    <mergeCell ref="G58:H58"/>
    <mergeCell ref="I58:I59"/>
    <mergeCell ref="G32:H32"/>
    <mergeCell ref="I32:I33"/>
    <mergeCell ref="A53:I53"/>
    <mergeCell ref="A54:F54"/>
    <mergeCell ref="H54:I54"/>
    <mergeCell ref="A30:B30"/>
    <mergeCell ref="A31:E31"/>
    <mergeCell ref="A32:A33"/>
    <mergeCell ref="B32:B33"/>
    <mergeCell ref="C32:D32"/>
    <mergeCell ref="E32:F32"/>
    <mergeCell ref="A29:B29"/>
    <mergeCell ref="G6:H6"/>
    <mergeCell ref="I6:I7"/>
    <mergeCell ref="A4:B4"/>
    <mergeCell ref="A5:E5"/>
    <mergeCell ref="A6:A7"/>
    <mergeCell ref="B6:B7"/>
    <mergeCell ref="C6:D6"/>
    <mergeCell ref="E6:F6"/>
    <mergeCell ref="A27:I27"/>
    <mergeCell ref="A28:F28"/>
    <mergeCell ref="H28:I28"/>
    <mergeCell ref="K28:M28"/>
    <mergeCell ref="A1:I1"/>
    <mergeCell ref="A2:F2"/>
    <mergeCell ref="H2:I2"/>
    <mergeCell ref="K2:M2"/>
    <mergeCell ref="A3:B3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r:id="rId1"/>
  <headerFooter alignWithMargins="0">
    <oddHeader>&amp;R&amp;"AngsanaUPC,ตัวหนา"&amp;16&amp;KFF00FFแบบ ปร.4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05"/>
  <sheetViews>
    <sheetView showZeros="0" view="pageBreakPreview" topLeftCell="A85" zoomScale="75" zoomScaleNormal="75" zoomScaleSheetLayoutView="75" workbookViewId="0">
      <selection activeCell="P14" sqref="P14"/>
    </sheetView>
  </sheetViews>
  <sheetFormatPr defaultRowHeight="21" x14ac:dyDescent="0.45"/>
  <cols>
    <col min="1" max="1" width="8.5" style="132" customWidth="1"/>
    <col min="2" max="2" width="70.83203125" style="132" customWidth="1"/>
    <col min="3" max="3" width="15.83203125" style="132" customWidth="1"/>
    <col min="4" max="4" width="10.83203125" style="132" customWidth="1"/>
    <col min="5" max="5" width="18.83203125" style="132" customWidth="1"/>
    <col min="6" max="6" width="20.83203125" style="132" customWidth="1"/>
    <col min="7" max="7" width="18.83203125" style="132" customWidth="1"/>
    <col min="8" max="8" width="20.83203125" style="132" customWidth="1"/>
    <col min="9" max="9" width="20.83203125" style="141" customWidth="1"/>
    <col min="10" max="10" width="0" style="132" hidden="1" customWidth="1"/>
    <col min="11" max="11" width="17.5" style="132" customWidth="1"/>
    <col min="12" max="13" width="9.33203125" style="132" hidden="1" customWidth="1"/>
    <col min="14" max="14" width="9.33203125" style="132"/>
    <col min="15" max="15" width="10.6640625" style="132" bestFit="1" customWidth="1"/>
    <col min="16" max="16384" width="9.33203125" style="132"/>
  </cols>
  <sheetData>
    <row r="1" spans="1:14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05" t="s">
        <v>11</v>
      </c>
      <c r="K1" s="106"/>
      <c r="L1" s="106"/>
      <c r="M1" s="106"/>
    </row>
    <row r="2" spans="1:14" ht="29.25" customHeight="1" x14ac:dyDescent="0.45">
      <c r="A2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" s="291"/>
      <c r="C2" s="291"/>
      <c r="D2" s="291"/>
      <c r="E2" s="291"/>
      <c r="F2" s="291"/>
      <c r="G2" s="107"/>
      <c r="H2" s="292" t="str">
        <f>'ราคารวมสุทธิ(ปร.4)'!H2</f>
        <v>ประมาณราคาโดย</v>
      </c>
      <c r="I2" s="292"/>
      <c r="K2" s="306"/>
      <c r="L2" s="306"/>
      <c r="M2" s="306"/>
    </row>
    <row r="3" spans="1:14" ht="29.25" customHeight="1" x14ac:dyDescent="0.45">
      <c r="A3" s="307" t="str">
        <f>'ราคารวมสุทธิ(ปร.4)'!A3</f>
        <v>มหาวิทยาลัยราชภัฏเพชรบุรี</v>
      </c>
      <c r="B3" s="307"/>
      <c r="C3" s="108"/>
      <c r="D3" s="109"/>
      <c r="E3" s="109"/>
      <c r="F3" s="110"/>
      <c r="G3" s="110"/>
      <c r="H3" s="110"/>
      <c r="I3" s="110" t="str">
        <f>'ราคารวมสุทธิ(ปร.4)'!I3</f>
        <v>…………………………………………………………</v>
      </c>
      <c r="K3" s="109"/>
      <c r="L3" s="109"/>
      <c r="M3" s="109"/>
    </row>
    <row r="4" spans="1:14" ht="29.25" customHeight="1" x14ac:dyDescent="0.45">
      <c r="A4" s="291" t="str">
        <f>'ราคารวมสุทธิ(ปร.4)'!A4</f>
        <v>วันที่  ……………………………</v>
      </c>
      <c r="B4" s="291"/>
      <c r="C4" s="108"/>
      <c r="D4" s="109"/>
      <c r="E4" s="109"/>
      <c r="F4" s="110"/>
      <c r="G4" s="110"/>
      <c r="H4" s="110"/>
      <c r="I4" s="110" t="str">
        <f>'ราคารวมสุทธิ(ปร.4)'!I4</f>
        <v>…………………………………………………………</v>
      </c>
      <c r="K4" s="109"/>
      <c r="L4" s="109"/>
      <c r="M4" s="109"/>
    </row>
    <row r="5" spans="1:14" ht="29.25" customHeight="1" x14ac:dyDescent="0.45">
      <c r="A5" s="315" t="s">
        <v>42</v>
      </c>
      <c r="B5" s="315"/>
      <c r="C5" s="315"/>
      <c r="D5" s="315"/>
      <c r="E5" s="315"/>
      <c r="F5" s="111"/>
      <c r="G5" s="111"/>
      <c r="H5" s="111"/>
      <c r="I5" s="142" t="s">
        <v>167</v>
      </c>
      <c r="K5" s="113"/>
    </row>
    <row r="6" spans="1:14" ht="29.25" customHeight="1" x14ac:dyDescent="0.45">
      <c r="A6" s="313" t="s">
        <v>0</v>
      </c>
      <c r="B6" s="313" t="s">
        <v>1</v>
      </c>
      <c r="C6" s="311" t="s">
        <v>2</v>
      </c>
      <c r="D6" s="312"/>
      <c r="E6" s="311" t="s">
        <v>14</v>
      </c>
      <c r="F6" s="312"/>
      <c r="G6" s="311" t="s">
        <v>4</v>
      </c>
      <c r="H6" s="312"/>
      <c r="I6" s="313" t="s">
        <v>3</v>
      </c>
      <c r="K6" s="133"/>
    </row>
    <row r="7" spans="1:14" ht="29.25" customHeight="1" x14ac:dyDescent="0.45">
      <c r="A7" s="314"/>
      <c r="B7" s="314"/>
      <c r="C7" s="100" t="s">
        <v>5</v>
      </c>
      <c r="D7" s="101" t="s">
        <v>6</v>
      </c>
      <c r="E7" s="100" t="s">
        <v>7</v>
      </c>
      <c r="F7" s="101" t="s">
        <v>8</v>
      </c>
      <c r="G7" s="100" t="s">
        <v>7</v>
      </c>
      <c r="H7" s="101" t="s">
        <v>8</v>
      </c>
      <c r="I7" s="314"/>
    </row>
    <row r="8" spans="1:14" s="143" customFormat="1" ht="27" customHeight="1" x14ac:dyDescent="0.45">
      <c r="A8" s="186"/>
      <c r="B8" s="196" t="s">
        <v>137</v>
      </c>
      <c r="C8" s="35"/>
      <c r="D8" s="187"/>
      <c r="E8" s="24"/>
      <c r="F8" s="103"/>
      <c r="G8" s="24"/>
      <c r="H8" s="103"/>
      <c r="I8" s="103"/>
      <c r="K8" s="144"/>
    </row>
    <row r="9" spans="1:14" s="143" customFormat="1" ht="27" customHeight="1" x14ac:dyDescent="0.45">
      <c r="A9" s="95">
        <v>1</v>
      </c>
      <c r="B9" s="90" t="s">
        <v>132</v>
      </c>
      <c r="C9" s="36"/>
      <c r="D9" s="37"/>
      <c r="E9" s="22"/>
      <c r="F9" s="103"/>
      <c r="G9" s="22"/>
      <c r="H9" s="103"/>
      <c r="I9" s="103"/>
    </row>
    <row r="10" spans="1:14" s="143" customFormat="1" ht="27" customHeight="1" x14ac:dyDescent="0.45">
      <c r="A10" s="95">
        <v>2</v>
      </c>
      <c r="B10" s="67" t="s">
        <v>133</v>
      </c>
      <c r="C10" s="36"/>
      <c r="D10" s="37"/>
      <c r="E10" s="22"/>
      <c r="F10" s="103"/>
      <c r="G10" s="22"/>
      <c r="H10" s="103"/>
      <c r="I10" s="103"/>
    </row>
    <row r="11" spans="1:14" s="143" customFormat="1" ht="27" customHeight="1" x14ac:dyDescent="0.45">
      <c r="A11" s="95">
        <v>3</v>
      </c>
      <c r="B11" s="67" t="s">
        <v>134</v>
      </c>
      <c r="C11" s="68"/>
      <c r="D11" s="37"/>
      <c r="E11" s="22"/>
      <c r="F11" s="103"/>
      <c r="G11" s="22"/>
      <c r="H11" s="103"/>
      <c r="I11" s="103"/>
    </row>
    <row r="12" spans="1:14" s="143" customFormat="1" ht="27" customHeight="1" x14ac:dyDescent="0.45">
      <c r="A12" s="95">
        <v>4</v>
      </c>
      <c r="B12" s="67" t="s">
        <v>136</v>
      </c>
      <c r="C12" s="63"/>
      <c r="D12" s="37"/>
      <c r="E12" s="22"/>
      <c r="F12" s="103"/>
      <c r="G12" s="22"/>
      <c r="H12" s="103"/>
      <c r="I12" s="103"/>
      <c r="N12" s="227"/>
    </row>
    <row r="13" spans="1:14" s="143" customFormat="1" ht="27" customHeight="1" x14ac:dyDescent="0.45">
      <c r="A13" s="95"/>
      <c r="B13" s="198" t="s">
        <v>138</v>
      </c>
      <c r="C13" s="63"/>
      <c r="D13" s="37"/>
      <c r="E13" s="22"/>
      <c r="F13" s="103"/>
      <c r="G13" s="22"/>
      <c r="H13" s="103"/>
      <c r="I13" s="103"/>
    </row>
    <row r="14" spans="1:14" s="143" customFormat="1" ht="27" customHeight="1" x14ac:dyDescent="0.45">
      <c r="A14" s="95">
        <v>1</v>
      </c>
      <c r="B14" s="67" t="s">
        <v>133</v>
      </c>
      <c r="C14" s="63"/>
      <c r="D14" s="37"/>
      <c r="E14" s="22"/>
      <c r="F14" s="103"/>
      <c r="G14" s="22"/>
      <c r="H14" s="103"/>
      <c r="I14" s="103"/>
    </row>
    <row r="15" spans="1:14" s="143" customFormat="1" ht="27" customHeight="1" x14ac:dyDescent="0.45">
      <c r="A15" s="95">
        <v>2</v>
      </c>
      <c r="B15" s="67" t="s">
        <v>139</v>
      </c>
      <c r="C15" s="63"/>
      <c r="D15" s="37"/>
      <c r="E15" s="22"/>
      <c r="F15" s="103"/>
      <c r="G15" s="22"/>
      <c r="H15" s="103"/>
      <c r="I15" s="103"/>
    </row>
    <row r="16" spans="1:14" s="143" customFormat="1" ht="27" customHeight="1" x14ac:dyDescent="0.45">
      <c r="A16" s="95">
        <v>3</v>
      </c>
      <c r="B16" s="67" t="s">
        <v>140</v>
      </c>
      <c r="C16" s="63"/>
      <c r="D16" s="37"/>
      <c r="E16" s="22"/>
      <c r="F16" s="103"/>
      <c r="G16" s="22"/>
      <c r="H16" s="103"/>
      <c r="I16" s="103"/>
    </row>
    <row r="17" spans="1:13" s="143" customFormat="1" ht="27" customHeight="1" x14ac:dyDescent="0.45">
      <c r="A17" s="95">
        <v>4</v>
      </c>
      <c r="B17" s="67" t="s">
        <v>141</v>
      </c>
      <c r="C17" s="63"/>
      <c r="D17" s="37"/>
      <c r="E17" s="22"/>
      <c r="F17" s="103"/>
      <c r="G17" s="22"/>
      <c r="H17" s="103"/>
      <c r="I17" s="103"/>
    </row>
    <row r="18" spans="1:13" s="143" customFormat="1" ht="27" customHeight="1" x14ac:dyDescent="0.45">
      <c r="A18" s="95">
        <v>5</v>
      </c>
      <c r="B18" s="67" t="s">
        <v>142</v>
      </c>
      <c r="C18" s="63"/>
      <c r="D18" s="37"/>
      <c r="E18" s="22"/>
      <c r="F18" s="103"/>
      <c r="G18" s="22"/>
      <c r="H18" s="103"/>
      <c r="I18" s="103"/>
    </row>
    <row r="19" spans="1:13" s="143" customFormat="1" ht="27" customHeight="1" x14ac:dyDescent="0.45">
      <c r="A19" s="95">
        <v>6</v>
      </c>
      <c r="B19" s="67" t="s">
        <v>143</v>
      </c>
      <c r="C19" s="36"/>
      <c r="D19" s="37"/>
      <c r="E19" s="203"/>
      <c r="F19" s="103"/>
      <c r="G19" s="22"/>
      <c r="H19" s="103"/>
      <c r="I19" s="103"/>
    </row>
    <row r="20" spans="1:13" s="143" customFormat="1" ht="27" customHeight="1" x14ac:dyDescent="0.45">
      <c r="A20" s="95">
        <v>7</v>
      </c>
      <c r="B20" s="67" t="s">
        <v>144</v>
      </c>
      <c r="C20" s="68"/>
      <c r="D20" s="37"/>
      <c r="E20" s="22"/>
      <c r="F20" s="103"/>
      <c r="G20" s="22"/>
      <c r="H20" s="103"/>
      <c r="I20" s="103"/>
    </row>
    <row r="21" spans="1:13" s="143" customFormat="1" ht="27" customHeight="1" x14ac:dyDescent="0.45">
      <c r="A21" s="95">
        <v>8</v>
      </c>
      <c r="B21" s="69" t="s">
        <v>145</v>
      </c>
      <c r="C21" s="63"/>
      <c r="D21" s="37"/>
      <c r="E21" s="22"/>
      <c r="F21" s="103"/>
      <c r="G21" s="22"/>
      <c r="H21" s="103"/>
      <c r="I21" s="103"/>
    </row>
    <row r="22" spans="1:13" s="143" customFormat="1" ht="27" customHeight="1" x14ac:dyDescent="0.45">
      <c r="A22" s="95">
        <v>9</v>
      </c>
      <c r="B22" s="69" t="s">
        <v>146</v>
      </c>
      <c r="C22" s="63"/>
      <c r="D22" s="63"/>
      <c r="E22" s="22"/>
      <c r="F22" s="103"/>
      <c r="G22" s="22"/>
      <c r="H22" s="103"/>
      <c r="I22" s="103"/>
    </row>
    <row r="23" spans="1:13" s="143" customFormat="1" ht="27" customHeight="1" x14ac:dyDescent="0.45">
      <c r="A23" s="95">
        <v>10</v>
      </c>
      <c r="B23" s="69" t="s">
        <v>147</v>
      </c>
      <c r="C23" s="63"/>
      <c r="D23" s="63"/>
      <c r="E23" s="22"/>
      <c r="F23" s="103"/>
      <c r="G23" s="22"/>
      <c r="H23" s="103"/>
      <c r="I23" s="103"/>
    </row>
    <row r="24" spans="1:13" s="143" customFormat="1" ht="27" customHeight="1" x14ac:dyDescent="0.45">
      <c r="A24" s="95">
        <v>11</v>
      </c>
      <c r="B24" s="69" t="s">
        <v>135</v>
      </c>
      <c r="C24" s="63"/>
      <c r="D24" s="63"/>
      <c r="E24" s="22"/>
      <c r="F24" s="103"/>
      <c r="G24" s="22"/>
      <c r="H24" s="103"/>
      <c r="I24" s="103"/>
    </row>
    <row r="25" spans="1:13" s="143" customFormat="1" ht="27" customHeight="1" x14ac:dyDescent="0.45">
      <c r="A25" s="95">
        <v>12</v>
      </c>
      <c r="B25" s="69" t="s">
        <v>149</v>
      </c>
      <c r="C25" s="63"/>
      <c r="D25" s="63"/>
      <c r="E25" s="22"/>
      <c r="F25" s="103"/>
      <c r="G25" s="22"/>
      <c r="H25" s="103"/>
      <c r="I25" s="103"/>
    </row>
    <row r="26" spans="1:13" s="143" customFormat="1" ht="27" customHeight="1" x14ac:dyDescent="0.45">
      <c r="A26" s="146"/>
      <c r="B26" s="70"/>
      <c r="C26" s="71"/>
      <c r="D26" s="71"/>
      <c r="E26" s="25"/>
      <c r="F26" s="156"/>
      <c r="G26" s="25"/>
      <c r="H26" s="156"/>
      <c r="I26" s="156"/>
    </row>
    <row r="27" spans="1:13" ht="29.25" customHeight="1" x14ac:dyDescent="0.45">
      <c r="A27" s="290" t="s">
        <v>11</v>
      </c>
      <c r="B27" s="290"/>
      <c r="C27" s="290"/>
      <c r="D27" s="290"/>
      <c r="E27" s="290"/>
      <c r="F27" s="290"/>
      <c r="G27" s="290"/>
      <c r="H27" s="290"/>
      <c r="I27" s="290"/>
      <c r="J27" s="105" t="s">
        <v>11</v>
      </c>
      <c r="K27" s="106"/>
      <c r="L27" s="106"/>
      <c r="M27" s="106"/>
    </row>
    <row r="28" spans="1:13" ht="29.25" customHeight="1" x14ac:dyDescent="0.45">
      <c r="A28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8" s="291"/>
      <c r="C28" s="291"/>
      <c r="D28" s="291"/>
      <c r="E28" s="291"/>
      <c r="F28" s="291"/>
      <c r="G28" s="107"/>
      <c r="H28" s="292" t="str">
        <f>'ราคารวมสุทธิ(ปร.4)'!H2</f>
        <v>ประมาณราคาโดย</v>
      </c>
      <c r="I28" s="292"/>
      <c r="K28" s="306"/>
      <c r="L28" s="306"/>
      <c r="M28" s="306"/>
    </row>
    <row r="29" spans="1:13" ht="29.25" customHeight="1" x14ac:dyDescent="0.45">
      <c r="A29" s="307" t="str">
        <f>'ราคารวมสุทธิ(ปร.4)'!A3</f>
        <v>มหาวิทยาลัยราชภัฏเพชรบุรี</v>
      </c>
      <c r="B29" s="307"/>
      <c r="C29" s="108"/>
      <c r="D29" s="109"/>
      <c r="E29" s="109"/>
      <c r="F29" s="110"/>
      <c r="G29" s="110"/>
      <c r="H29" s="110"/>
      <c r="I29" s="110" t="str">
        <f>'ราคารวมสุทธิ(ปร.4)'!I3</f>
        <v>…………………………………………………………</v>
      </c>
      <c r="K29" s="109"/>
      <c r="L29" s="109"/>
      <c r="M29" s="109"/>
    </row>
    <row r="30" spans="1:13" ht="29.25" customHeight="1" x14ac:dyDescent="0.45">
      <c r="A30" s="291" t="str">
        <f>'ราคารวมสุทธิ(ปร.4)'!A4</f>
        <v>วันที่  ……………………………</v>
      </c>
      <c r="B30" s="291"/>
      <c r="C30" s="108"/>
      <c r="D30" s="109"/>
      <c r="E30" s="109"/>
      <c r="F30" s="110"/>
      <c r="G30" s="110"/>
      <c r="H30" s="110"/>
      <c r="I30" s="110" t="str">
        <f>'ราคารวมสุทธิ(ปร.4)'!I4</f>
        <v>…………………………………………………………</v>
      </c>
      <c r="K30" s="109"/>
      <c r="L30" s="109"/>
      <c r="M30" s="109"/>
    </row>
    <row r="31" spans="1:13" ht="29.25" customHeight="1" x14ac:dyDescent="0.45">
      <c r="A31" s="315" t="s">
        <v>43</v>
      </c>
      <c r="B31" s="315"/>
      <c r="C31" s="315"/>
      <c r="D31" s="315"/>
      <c r="E31" s="315"/>
      <c r="F31" s="111"/>
      <c r="G31" s="111"/>
      <c r="H31" s="111"/>
      <c r="I31" s="142" t="s">
        <v>168</v>
      </c>
      <c r="K31" s="113"/>
    </row>
    <row r="32" spans="1:13" ht="29.25" customHeight="1" x14ac:dyDescent="0.45">
      <c r="A32" s="313" t="s">
        <v>0</v>
      </c>
      <c r="B32" s="313" t="s">
        <v>1</v>
      </c>
      <c r="C32" s="311" t="s">
        <v>2</v>
      </c>
      <c r="D32" s="312"/>
      <c r="E32" s="311" t="s">
        <v>14</v>
      </c>
      <c r="F32" s="312"/>
      <c r="G32" s="311" t="s">
        <v>4</v>
      </c>
      <c r="H32" s="312"/>
      <c r="I32" s="313" t="s">
        <v>3</v>
      </c>
      <c r="K32" s="133"/>
    </row>
    <row r="33" spans="1:11" ht="29.25" customHeight="1" x14ac:dyDescent="0.45">
      <c r="A33" s="314"/>
      <c r="B33" s="314"/>
      <c r="C33" s="100" t="s">
        <v>5</v>
      </c>
      <c r="D33" s="101" t="s">
        <v>6</v>
      </c>
      <c r="E33" s="100" t="s">
        <v>7</v>
      </c>
      <c r="F33" s="101" t="s">
        <v>8</v>
      </c>
      <c r="G33" s="100" t="s">
        <v>7</v>
      </c>
      <c r="H33" s="101" t="s">
        <v>8</v>
      </c>
      <c r="I33" s="314"/>
    </row>
    <row r="34" spans="1:11" s="143" customFormat="1" ht="27" customHeight="1" x14ac:dyDescent="0.45">
      <c r="A34" s="186"/>
      <c r="B34" s="219" t="s">
        <v>150</v>
      </c>
      <c r="C34" s="72"/>
      <c r="D34" s="72"/>
      <c r="E34" s="24"/>
      <c r="F34" s="102"/>
      <c r="G34" s="24"/>
      <c r="H34" s="103"/>
      <c r="I34" s="103"/>
      <c r="K34" s="144"/>
    </row>
    <row r="35" spans="1:11" s="143" customFormat="1" ht="27" customHeight="1" x14ac:dyDescent="0.45">
      <c r="A35" s="95">
        <v>1</v>
      </c>
      <c r="B35" s="69" t="s">
        <v>151</v>
      </c>
      <c r="C35" s="63"/>
      <c r="D35" s="63"/>
      <c r="E35" s="22"/>
      <c r="F35" s="103"/>
      <c r="G35" s="22"/>
      <c r="H35" s="103"/>
      <c r="I35" s="103"/>
    </row>
    <row r="36" spans="1:11" s="143" customFormat="1" ht="27" customHeight="1" x14ac:dyDescent="0.45">
      <c r="A36" s="95">
        <v>2</v>
      </c>
      <c r="B36" s="69" t="s">
        <v>152</v>
      </c>
      <c r="C36" s="63"/>
      <c r="D36" s="63"/>
      <c r="E36" s="22"/>
      <c r="F36" s="103"/>
      <c r="G36" s="22"/>
      <c r="H36" s="103"/>
      <c r="I36" s="103"/>
    </row>
    <row r="37" spans="1:11" s="143" customFormat="1" ht="27" customHeight="1" x14ac:dyDescent="0.45">
      <c r="A37" s="95">
        <v>3</v>
      </c>
      <c r="B37" s="69" t="s">
        <v>153</v>
      </c>
      <c r="C37" s="63"/>
      <c r="D37" s="63"/>
      <c r="E37" s="22"/>
      <c r="F37" s="103"/>
      <c r="G37" s="22"/>
      <c r="H37" s="103"/>
      <c r="I37" s="103"/>
    </row>
    <row r="38" spans="1:11" s="143" customFormat="1" ht="27" customHeight="1" x14ac:dyDescent="0.45">
      <c r="A38" s="95"/>
      <c r="B38" s="197" t="s">
        <v>154</v>
      </c>
      <c r="C38" s="63"/>
      <c r="D38" s="63"/>
      <c r="E38" s="22"/>
      <c r="F38" s="103"/>
      <c r="G38" s="22"/>
      <c r="H38" s="103"/>
      <c r="I38" s="103"/>
    </row>
    <row r="39" spans="1:11" s="143" customFormat="1" ht="27" customHeight="1" x14ac:dyDescent="0.45">
      <c r="A39" s="95">
        <v>1</v>
      </c>
      <c r="B39" s="69" t="s">
        <v>155</v>
      </c>
      <c r="C39" s="63"/>
      <c r="D39" s="63"/>
      <c r="E39" s="22"/>
      <c r="F39" s="103"/>
      <c r="G39" s="22"/>
      <c r="H39" s="103"/>
      <c r="I39" s="103"/>
    </row>
    <row r="40" spans="1:11" s="143" customFormat="1" ht="27" customHeight="1" x14ac:dyDescent="0.45">
      <c r="A40" s="95">
        <v>2</v>
      </c>
      <c r="B40" s="69" t="s">
        <v>156</v>
      </c>
      <c r="C40" s="63"/>
      <c r="D40" s="63"/>
      <c r="E40" s="22"/>
      <c r="F40" s="103"/>
      <c r="G40" s="22"/>
      <c r="H40" s="103"/>
      <c r="I40" s="103"/>
    </row>
    <row r="41" spans="1:11" s="143" customFormat="1" ht="27" customHeight="1" x14ac:dyDescent="0.45">
      <c r="A41" s="95">
        <v>3</v>
      </c>
      <c r="B41" s="69" t="s">
        <v>133</v>
      </c>
      <c r="C41" s="63"/>
      <c r="D41" s="63"/>
      <c r="E41" s="22"/>
      <c r="F41" s="103"/>
      <c r="G41" s="22"/>
      <c r="H41" s="103"/>
      <c r="I41" s="103"/>
    </row>
    <row r="42" spans="1:11" s="143" customFormat="1" ht="27" customHeight="1" x14ac:dyDescent="0.45">
      <c r="A42" s="95">
        <v>4</v>
      </c>
      <c r="B42" s="69" t="s">
        <v>139</v>
      </c>
      <c r="C42" s="63"/>
      <c r="D42" s="63"/>
      <c r="E42" s="22"/>
      <c r="F42" s="103"/>
      <c r="G42" s="22"/>
      <c r="H42" s="103"/>
      <c r="I42" s="103"/>
    </row>
    <row r="43" spans="1:11" s="143" customFormat="1" ht="27" customHeight="1" x14ac:dyDescent="0.45">
      <c r="A43" s="95">
        <v>5</v>
      </c>
      <c r="B43" s="69" t="s">
        <v>140</v>
      </c>
      <c r="C43" s="63"/>
      <c r="D43" s="63"/>
      <c r="E43" s="22"/>
      <c r="F43" s="103"/>
      <c r="G43" s="22"/>
      <c r="H43" s="103"/>
      <c r="I43" s="103"/>
    </row>
    <row r="44" spans="1:11" s="143" customFormat="1" ht="27" customHeight="1" x14ac:dyDescent="0.45">
      <c r="A44" s="95">
        <v>6</v>
      </c>
      <c r="B44" s="69" t="s">
        <v>157</v>
      </c>
      <c r="C44" s="63"/>
      <c r="D44" s="63"/>
      <c r="E44" s="22"/>
      <c r="F44" s="103"/>
      <c r="G44" s="22"/>
      <c r="H44" s="103"/>
      <c r="I44" s="103"/>
    </row>
    <row r="45" spans="1:11" s="143" customFormat="1" ht="27" customHeight="1" x14ac:dyDescent="0.45">
      <c r="A45" s="95">
        <v>7</v>
      </c>
      <c r="B45" s="69" t="s">
        <v>158</v>
      </c>
      <c r="C45" s="63"/>
      <c r="D45" s="63"/>
      <c r="E45" s="195"/>
      <c r="F45" s="103"/>
      <c r="G45" s="22"/>
      <c r="H45" s="103"/>
      <c r="I45" s="103"/>
    </row>
    <row r="46" spans="1:11" s="143" customFormat="1" ht="27" customHeight="1" x14ac:dyDescent="0.45">
      <c r="A46" s="95">
        <v>8</v>
      </c>
      <c r="B46" s="69" t="s">
        <v>159</v>
      </c>
      <c r="C46" s="63"/>
      <c r="D46" s="63"/>
      <c r="E46" s="195"/>
      <c r="F46" s="103"/>
      <c r="G46" s="22"/>
      <c r="H46" s="103"/>
      <c r="I46" s="103"/>
    </row>
    <row r="47" spans="1:11" s="143" customFormat="1" ht="27" customHeight="1" x14ac:dyDescent="0.45">
      <c r="A47" s="95">
        <v>9</v>
      </c>
      <c r="B47" s="69" t="s">
        <v>135</v>
      </c>
      <c r="C47" s="63"/>
      <c r="D47" s="63"/>
      <c r="E47" s="22"/>
      <c r="F47" s="103"/>
      <c r="G47" s="22"/>
      <c r="H47" s="103"/>
      <c r="I47" s="103"/>
    </row>
    <row r="48" spans="1:11" s="143" customFormat="1" ht="27" customHeight="1" x14ac:dyDescent="0.45">
      <c r="A48" s="95">
        <v>10</v>
      </c>
      <c r="B48" s="69" t="s">
        <v>148</v>
      </c>
      <c r="C48" s="63"/>
      <c r="D48" s="63"/>
      <c r="E48" s="22"/>
      <c r="F48" s="103"/>
      <c r="G48" s="22"/>
      <c r="H48" s="103"/>
      <c r="I48" s="103"/>
    </row>
    <row r="49" spans="1:14" s="143" customFormat="1" ht="27" customHeight="1" x14ac:dyDescent="0.45">
      <c r="A49" s="95"/>
      <c r="B49" s="197" t="s">
        <v>160</v>
      </c>
      <c r="C49" s="63"/>
      <c r="D49" s="63"/>
      <c r="E49" s="195"/>
      <c r="F49" s="103"/>
      <c r="G49" s="22"/>
      <c r="H49" s="103"/>
      <c r="I49" s="103"/>
    </row>
    <row r="50" spans="1:14" s="143" customFormat="1" ht="27" customHeight="1" x14ac:dyDescent="0.45">
      <c r="A50" s="95">
        <v>1</v>
      </c>
      <c r="B50" s="69" t="s">
        <v>155</v>
      </c>
      <c r="C50" s="63"/>
      <c r="D50" s="63"/>
      <c r="E50" s="22"/>
      <c r="F50" s="103"/>
      <c r="G50" s="22"/>
      <c r="H50" s="103"/>
      <c r="I50" s="103"/>
    </row>
    <row r="51" spans="1:14" s="143" customFormat="1" ht="27" customHeight="1" x14ac:dyDescent="0.45">
      <c r="A51" s="95">
        <v>2</v>
      </c>
      <c r="B51" s="69" t="s">
        <v>133</v>
      </c>
      <c r="C51" s="63"/>
      <c r="D51" s="63"/>
      <c r="E51" s="22"/>
      <c r="F51" s="103"/>
      <c r="G51" s="22"/>
      <c r="H51" s="103"/>
      <c r="I51" s="103"/>
    </row>
    <row r="52" spans="1:14" s="104" customFormat="1" ht="23.25" x14ac:dyDescent="0.45">
      <c r="A52" s="146"/>
      <c r="B52" s="73"/>
      <c r="C52" s="71"/>
      <c r="D52" s="71"/>
      <c r="E52" s="25"/>
      <c r="F52" s="156"/>
      <c r="G52" s="25"/>
      <c r="H52" s="156"/>
      <c r="I52" s="156"/>
      <c r="N52" s="143"/>
    </row>
    <row r="53" spans="1:14" ht="29.25" customHeight="1" x14ac:dyDescent="0.45">
      <c r="A53" s="290" t="s">
        <v>11</v>
      </c>
      <c r="B53" s="290"/>
      <c r="C53" s="290"/>
      <c r="D53" s="290"/>
      <c r="E53" s="290"/>
      <c r="F53" s="290"/>
      <c r="G53" s="290"/>
      <c r="H53" s="290"/>
      <c r="I53" s="290"/>
      <c r="J53" s="105" t="s">
        <v>11</v>
      </c>
      <c r="K53" s="106"/>
      <c r="L53" s="106"/>
      <c r="M53" s="106"/>
      <c r="N53" s="143"/>
    </row>
    <row r="54" spans="1:14" ht="29.25" customHeight="1" x14ac:dyDescent="0.45">
      <c r="A54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54" s="291"/>
      <c r="C54" s="291"/>
      <c r="D54" s="291"/>
      <c r="E54" s="291"/>
      <c r="F54" s="291"/>
      <c r="G54" s="107"/>
      <c r="H54" s="292" t="str">
        <f>'ราคารวมสุทธิ(ปร.4)'!H2</f>
        <v>ประมาณราคาโดย</v>
      </c>
      <c r="I54" s="292"/>
      <c r="K54" s="306"/>
      <c r="L54" s="306"/>
      <c r="M54" s="306"/>
      <c r="N54" s="143"/>
    </row>
    <row r="55" spans="1:14" ht="29.25" customHeight="1" x14ac:dyDescent="0.45">
      <c r="A55" s="307" t="str">
        <f>'ราคารวมสุทธิ(ปร.4)'!A3</f>
        <v>มหาวิทยาลัยราชภัฏเพชรบุรี</v>
      </c>
      <c r="B55" s="307"/>
      <c r="C55" s="108"/>
      <c r="D55" s="109"/>
      <c r="E55" s="109"/>
      <c r="F55" s="110"/>
      <c r="G55" s="110"/>
      <c r="H55" s="110"/>
      <c r="I55" s="110" t="str">
        <f>'ราคารวมสุทธิ(ปร.4)'!I3</f>
        <v>…………………………………………………………</v>
      </c>
      <c r="K55" s="109"/>
      <c r="L55" s="109"/>
      <c r="M55" s="109"/>
      <c r="N55" s="143"/>
    </row>
    <row r="56" spans="1:14" ht="29.25" customHeight="1" x14ac:dyDescent="0.45">
      <c r="A56" s="291" t="str">
        <f>'ราคารวมสุทธิ(ปร.4)'!A4</f>
        <v>วันที่  ……………………………</v>
      </c>
      <c r="B56" s="291"/>
      <c r="C56" s="108"/>
      <c r="D56" s="109"/>
      <c r="E56" s="109"/>
      <c r="F56" s="110"/>
      <c r="G56" s="110"/>
      <c r="H56" s="110"/>
      <c r="I56" s="110" t="str">
        <f>'ราคารวมสุทธิ(ปร.4)'!I4</f>
        <v>…………………………………………………………</v>
      </c>
      <c r="K56" s="109"/>
      <c r="L56" s="109"/>
      <c r="M56" s="109"/>
      <c r="N56" s="143"/>
    </row>
    <row r="57" spans="1:14" ht="29.25" customHeight="1" x14ac:dyDescent="0.45">
      <c r="A57" s="315" t="str">
        <f>A31</f>
        <v>หมวดที่ 3  งานระบบประปา สุขภัณฑ์ สุขาภิบาลและดับเพลิง(ต่อ)</v>
      </c>
      <c r="B57" s="315"/>
      <c r="C57" s="315"/>
      <c r="D57" s="315"/>
      <c r="E57" s="315"/>
      <c r="F57" s="111"/>
      <c r="G57" s="111"/>
      <c r="H57" s="111"/>
      <c r="I57" s="142" t="s">
        <v>169</v>
      </c>
      <c r="K57" s="113"/>
      <c r="N57" s="143"/>
    </row>
    <row r="58" spans="1:14" ht="29.25" customHeight="1" x14ac:dyDescent="0.45">
      <c r="A58" s="313" t="s">
        <v>0</v>
      </c>
      <c r="B58" s="313" t="s">
        <v>1</v>
      </c>
      <c r="C58" s="311" t="s">
        <v>2</v>
      </c>
      <c r="D58" s="312"/>
      <c r="E58" s="311" t="s">
        <v>14</v>
      </c>
      <c r="F58" s="312"/>
      <c r="G58" s="311" t="s">
        <v>4</v>
      </c>
      <c r="H58" s="312"/>
      <c r="I58" s="313" t="s">
        <v>3</v>
      </c>
      <c r="K58" s="133"/>
      <c r="N58" s="143"/>
    </row>
    <row r="59" spans="1:14" ht="29.25" customHeight="1" x14ac:dyDescent="0.45">
      <c r="A59" s="314"/>
      <c r="B59" s="314"/>
      <c r="C59" s="100" t="s">
        <v>5</v>
      </c>
      <c r="D59" s="101" t="s">
        <v>6</v>
      </c>
      <c r="E59" s="100" t="s">
        <v>7</v>
      </c>
      <c r="F59" s="101" t="s">
        <v>8</v>
      </c>
      <c r="G59" s="100" t="s">
        <v>7</v>
      </c>
      <c r="H59" s="101" t="s">
        <v>8</v>
      </c>
      <c r="I59" s="314"/>
      <c r="N59" s="143"/>
    </row>
    <row r="60" spans="1:14" s="143" customFormat="1" ht="27" customHeight="1" x14ac:dyDescent="0.45">
      <c r="A60" s="186">
        <v>3</v>
      </c>
      <c r="B60" s="69" t="s">
        <v>139</v>
      </c>
      <c r="C60" s="74"/>
      <c r="D60" s="72"/>
      <c r="E60" s="24"/>
      <c r="F60" s="102"/>
      <c r="G60" s="24"/>
      <c r="H60" s="102"/>
      <c r="I60" s="102"/>
      <c r="K60" s="144"/>
    </row>
    <row r="61" spans="1:14" s="143" customFormat="1" ht="27" customHeight="1" x14ac:dyDescent="0.45">
      <c r="A61" s="95">
        <v>4</v>
      </c>
      <c r="B61" s="69" t="s">
        <v>140</v>
      </c>
      <c r="C61" s="68"/>
      <c r="D61" s="63"/>
      <c r="E61" s="22"/>
      <c r="F61" s="103"/>
      <c r="G61" s="22"/>
      <c r="H61" s="103"/>
      <c r="I61" s="103"/>
    </row>
    <row r="62" spans="1:14" s="143" customFormat="1" ht="27" customHeight="1" x14ac:dyDescent="0.45">
      <c r="A62" s="95">
        <v>5</v>
      </c>
      <c r="B62" s="69" t="s">
        <v>161</v>
      </c>
      <c r="C62" s="63"/>
      <c r="D62" s="63"/>
      <c r="E62" s="22"/>
      <c r="F62" s="103"/>
      <c r="G62" s="22"/>
      <c r="H62" s="103"/>
      <c r="I62" s="103"/>
    </row>
    <row r="63" spans="1:14" s="143" customFormat="1" ht="27" customHeight="1" x14ac:dyDescent="0.45">
      <c r="A63" s="95">
        <v>6</v>
      </c>
      <c r="B63" s="69" t="s">
        <v>159</v>
      </c>
      <c r="C63" s="63"/>
      <c r="D63" s="63"/>
      <c r="E63" s="22"/>
      <c r="F63" s="103"/>
      <c r="G63" s="22"/>
      <c r="H63" s="103"/>
      <c r="I63" s="103"/>
    </row>
    <row r="64" spans="1:14" s="143" customFormat="1" ht="27" customHeight="1" x14ac:dyDescent="0.45">
      <c r="A64" s="95">
        <v>7</v>
      </c>
      <c r="B64" s="69" t="s">
        <v>135</v>
      </c>
      <c r="C64" s="63"/>
      <c r="D64" s="63"/>
      <c r="E64" s="22"/>
      <c r="F64" s="103"/>
      <c r="G64" s="22"/>
      <c r="H64" s="103"/>
      <c r="I64" s="103"/>
    </row>
    <row r="65" spans="1:13" s="143" customFormat="1" ht="27" customHeight="1" x14ac:dyDescent="0.45">
      <c r="A65" s="95">
        <v>8</v>
      </c>
      <c r="B65" s="69" t="s">
        <v>148</v>
      </c>
      <c r="C65" s="63"/>
      <c r="D65" s="63"/>
      <c r="E65" s="22"/>
      <c r="F65" s="103"/>
      <c r="G65" s="22"/>
      <c r="H65" s="103"/>
      <c r="I65" s="103"/>
    </row>
    <row r="66" spans="1:13" s="143" customFormat="1" ht="27" customHeight="1" x14ac:dyDescent="0.45">
      <c r="A66" s="95"/>
      <c r="B66" s="197" t="s">
        <v>162</v>
      </c>
      <c r="C66" s="63"/>
      <c r="D66" s="63"/>
      <c r="E66" s="22"/>
      <c r="F66" s="103"/>
      <c r="G66" s="22"/>
      <c r="H66" s="103"/>
      <c r="I66" s="103"/>
    </row>
    <row r="67" spans="1:13" s="143" customFormat="1" ht="27" customHeight="1" x14ac:dyDescent="0.45">
      <c r="A67" s="95">
        <v>1</v>
      </c>
      <c r="B67" s="69" t="s">
        <v>290</v>
      </c>
      <c r="C67" s="63"/>
      <c r="D67" s="63"/>
      <c r="E67" s="22"/>
      <c r="F67" s="103"/>
      <c r="G67" s="22"/>
      <c r="H67" s="103"/>
      <c r="I67" s="103"/>
    </row>
    <row r="68" spans="1:13" s="143" customFormat="1" ht="27" customHeight="1" x14ac:dyDescent="0.45">
      <c r="A68" s="95">
        <v>2</v>
      </c>
      <c r="B68" s="69" t="s">
        <v>293</v>
      </c>
      <c r="C68" s="63"/>
      <c r="D68" s="63"/>
      <c r="E68" s="22"/>
      <c r="F68" s="103"/>
      <c r="G68" s="22"/>
      <c r="H68" s="103"/>
      <c r="I68" s="103"/>
    </row>
    <row r="69" spans="1:13" s="143" customFormat="1" ht="27" customHeight="1" x14ac:dyDescent="0.45">
      <c r="A69" s="95">
        <v>3</v>
      </c>
      <c r="B69" s="69" t="s">
        <v>307</v>
      </c>
      <c r="C69" s="63"/>
      <c r="D69" s="63"/>
      <c r="E69" s="22"/>
      <c r="F69" s="103"/>
      <c r="G69" s="22"/>
      <c r="H69" s="103"/>
      <c r="I69" s="103"/>
    </row>
    <row r="70" spans="1:13" s="143" customFormat="1" ht="27" customHeight="1" x14ac:dyDescent="0.45">
      <c r="A70" s="95">
        <v>4</v>
      </c>
      <c r="B70" s="69" t="s">
        <v>291</v>
      </c>
      <c r="C70" s="63"/>
      <c r="D70" s="63"/>
      <c r="E70" s="22"/>
      <c r="F70" s="103"/>
      <c r="G70" s="22"/>
      <c r="H70" s="103"/>
      <c r="I70" s="103"/>
    </row>
    <row r="71" spans="1:13" s="143" customFormat="1" ht="27" customHeight="1" x14ac:dyDescent="0.45">
      <c r="A71" s="95">
        <v>5</v>
      </c>
      <c r="B71" s="69" t="s">
        <v>292</v>
      </c>
      <c r="C71" s="63"/>
      <c r="D71" s="63"/>
      <c r="E71" s="22"/>
      <c r="F71" s="103"/>
      <c r="G71" s="22"/>
      <c r="H71" s="103"/>
      <c r="I71" s="103"/>
    </row>
    <row r="72" spans="1:13" s="143" customFormat="1" ht="27" customHeight="1" x14ac:dyDescent="0.45">
      <c r="A72" s="95">
        <v>6</v>
      </c>
      <c r="B72" s="69" t="s">
        <v>295</v>
      </c>
      <c r="C72" s="63"/>
      <c r="D72" s="63"/>
      <c r="E72" s="22"/>
      <c r="F72" s="103"/>
      <c r="G72" s="22"/>
      <c r="H72" s="103"/>
      <c r="I72" s="103"/>
    </row>
    <row r="73" spans="1:13" s="143" customFormat="1" ht="27" customHeight="1" x14ac:dyDescent="0.45">
      <c r="A73" s="95">
        <v>7</v>
      </c>
      <c r="B73" s="69" t="s">
        <v>296</v>
      </c>
      <c r="C73" s="188"/>
      <c r="D73" s="63"/>
      <c r="E73" s="22"/>
      <c r="F73" s="103"/>
      <c r="G73" s="22"/>
      <c r="H73" s="103"/>
      <c r="I73" s="103"/>
    </row>
    <row r="74" spans="1:13" s="143" customFormat="1" ht="27" customHeight="1" x14ac:dyDescent="0.45">
      <c r="A74" s="95">
        <v>8</v>
      </c>
      <c r="B74" s="69" t="s">
        <v>163</v>
      </c>
      <c r="C74" s="63"/>
      <c r="D74" s="63"/>
      <c r="E74" s="22"/>
      <c r="F74" s="103"/>
      <c r="G74" s="22"/>
      <c r="H74" s="103"/>
      <c r="I74" s="103"/>
    </row>
    <row r="75" spans="1:13" s="143" customFormat="1" ht="27" customHeight="1" x14ac:dyDescent="0.45">
      <c r="A75" s="95">
        <v>9</v>
      </c>
      <c r="B75" s="69" t="s">
        <v>164</v>
      </c>
      <c r="C75" s="63"/>
      <c r="D75" s="63"/>
      <c r="E75" s="22"/>
      <c r="F75" s="103"/>
      <c r="G75" s="22"/>
      <c r="H75" s="103"/>
      <c r="I75" s="103"/>
    </row>
    <row r="76" spans="1:13" s="143" customFormat="1" ht="27" customHeight="1" x14ac:dyDescent="0.45">
      <c r="A76" s="95">
        <v>10</v>
      </c>
      <c r="B76" s="69" t="s">
        <v>294</v>
      </c>
      <c r="C76" s="63"/>
      <c r="D76" s="63"/>
      <c r="E76" s="22"/>
      <c r="F76" s="103"/>
      <c r="G76" s="22"/>
      <c r="H76" s="103"/>
      <c r="I76" s="103"/>
    </row>
    <row r="77" spans="1:13" s="143" customFormat="1" ht="27" customHeight="1" x14ac:dyDescent="0.45">
      <c r="A77" s="95">
        <v>11</v>
      </c>
      <c r="B77" s="69" t="s">
        <v>165</v>
      </c>
      <c r="C77" s="188"/>
      <c r="D77" s="63"/>
      <c r="E77" s="22"/>
      <c r="F77" s="103"/>
      <c r="G77" s="22"/>
      <c r="H77" s="103"/>
      <c r="I77" s="103"/>
    </row>
    <row r="78" spans="1:13" s="143" customFormat="1" ht="27" customHeight="1" x14ac:dyDescent="0.45">
      <c r="A78" s="146">
        <v>12</v>
      </c>
      <c r="B78" s="70" t="s">
        <v>166</v>
      </c>
      <c r="C78" s="71"/>
      <c r="D78" s="71"/>
      <c r="E78" s="25"/>
      <c r="F78" s="156"/>
      <c r="G78" s="25"/>
      <c r="H78" s="156"/>
      <c r="I78" s="156"/>
    </row>
    <row r="79" spans="1:13" ht="29.25" customHeight="1" x14ac:dyDescent="0.45">
      <c r="A79" s="290" t="s">
        <v>11</v>
      </c>
      <c r="B79" s="290"/>
      <c r="C79" s="290"/>
      <c r="D79" s="290"/>
      <c r="E79" s="290"/>
      <c r="F79" s="290"/>
      <c r="G79" s="290"/>
      <c r="H79" s="290"/>
      <c r="I79" s="290"/>
      <c r="J79" s="222" t="s">
        <v>11</v>
      </c>
      <c r="K79" s="106"/>
      <c r="L79" s="106"/>
      <c r="M79" s="106"/>
    </row>
    <row r="80" spans="1:13" ht="29.25" customHeight="1" x14ac:dyDescent="0.45">
      <c r="A80" s="291" t="str">
        <f>A54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80" s="291"/>
      <c r="C80" s="291"/>
      <c r="D80" s="291"/>
      <c r="E80" s="291"/>
      <c r="F80" s="291"/>
      <c r="G80" s="221"/>
      <c r="H80" s="292" t="str">
        <f>H54</f>
        <v>ประมาณราคาโดย</v>
      </c>
      <c r="I80" s="292"/>
      <c r="K80" s="306"/>
      <c r="L80" s="306"/>
      <c r="M80" s="306"/>
    </row>
    <row r="81" spans="1:13" ht="29.25" customHeight="1" x14ac:dyDescent="0.45">
      <c r="A81" s="307" t="str">
        <f>A55</f>
        <v>มหาวิทยาลัยราชภัฏเพชรบุรี</v>
      </c>
      <c r="B81" s="307"/>
      <c r="C81" s="108"/>
      <c r="D81" s="109"/>
      <c r="E81" s="109"/>
      <c r="F81" s="223"/>
      <c r="G81" s="223"/>
      <c r="H81" s="223"/>
      <c r="I81" s="223" t="str">
        <f>I55</f>
        <v>…………………………………………………………</v>
      </c>
      <c r="K81" s="109"/>
      <c r="L81" s="109"/>
      <c r="M81" s="109"/>
    </row>
    <row r="82" spans="1:13" ht="29.25" customHeight="1" x14ac:dyDescent="0.45">
      <c r="A82" s="291" t="str">
        <f>A56</f>
        <v>วันที่  ……………………………</v>
      </c>
      <c r="B82" s="291"/>
      <c r="C82" s="108"/>
      <c r="D82" s="109"/>
      <c r="E82" s="109"/>
      <c r="F82" s="223"/>
      <c r="G82" s="223"/>
      <c r="H82" s="223"/>
      <c r="I82" s="223" t="str">
        <f>I56</f>
        <v>…………………………………………………………</v>
      </c>
      <c r="K82" s="109"/>
      <c r="L82" s="109"/>
      <c r="M82" s="109"/>
    </row>
    <row r="83" spans="1:13" ht="29.25" customHeight="1" x14ac:dyDescent="0.45">
      <c r="A83" s="315" t="str">
        <f>A57</f>
        <v>หมวดที่ 3  งานระบบประปา สุขภัณฑ์ สุขาภิบาลและดับเพลิง(ต่อ)</v>
      </c>
      <c r="B83" s="315"/>
      <c r="C83" s="315"/>
      <c r="D83" s="315"/>
      <c r="E83" s="315"/>
      <c r="F83" s="111"/>
      <c r="G83" s="111"/>
      <c r="H83" s="111"/>
      <c r="I83" s="142" t="s">
        <v>27</v>
      </c>
      <c r="K83" s="113"/>
    </row>
    <row r="84" spans="1:13" ht="29.25" customHeight="1" x14ac:dyDescent="0.45">
      <c r="A84" s="313" t="s">
        <v>0</v>
      </c>
      <c r="B84" s="313" t="s">
        <v>1</v>
      </c>
      <c r="C84" s="311" t="s">
        <v>2</v>
      </c>
      <c r="D84" s="312"/>
      <c r="E84" s="311" t="s">
        <v>14</v>
      </c>
      <c r="F84" s="312"/>
      <c r="G84" s="311" t="s">
        <v>4</v>
      </c>
      <c r="H84" s="312"/>
      <c r="I84" s="313" t="s">
        <v>3</v>
      </c>
      <c r="K84" s="133"/>
    </row>
    <row r="85" spans="1:13" ht="29.25" customHeight="1" x14ac:dyDescent="0.45">
      <c r="A85" s="314"/>
      <c r="B85" s="314"/>
      <c r="C85" s="100" t="s">
        <v>5</v>
      </c>
      <c r="D85" s="224" t="s">
        <v>6</v>
      </c>
      <c r="E85" s="100" t="s">
        <v>7</v>
      </c>
      <c r="F85" s="224" t="s">
        <v>8</v>
      </c>
      <c r="G85" s="100" t="s">
        <v>7</v>
      </c>
      <c r="H85" s="224" t="s">
        <v>8</v>
      </c>
      <c r="I85" s="314"/>
    </row>
    <row r="86" spans="1:13" s="143" customFormat="1" ht="27" customHeight="1" x14ac:dyDescent="0.45">
      <c r="A86" s="186">
        <v>13</v>
      </c>
      <c r="B86" s="69" t="s">
        <v>306</v>
      </c>
      <c r="C86" s="74"/>
      <c r="D86" s="72"/>
      <c r="E86" s="24"/>
      <c r="F86" s="102"/>
      <c r="G86" s="24"/>
      <c r="H86" s="102"/>
      <c r="I86" s="102"/>
      <c r="K86" s="144"/>
    </row>
    <row r="87" spans="1:13" s="143" customFormat="1" ht="27" customHeight="1" x14ac:dyDescent="0.45">
      <c r="A87" s="95">
        <v>14</v>
      </c>
      <c r="B87" s="69" t="s">
        <v>297</v>
      </c>
      <c r="C87" s="68"/>
      <c r="D87" s="63"/>
      <c r="E87" s="22"/>
      <c r="F87" s="103"/>
      <c r="G87" s="22"/>
      <c r="H87" s="103"/>
      <c r="I87" s="103"/>
    </row>
    <row r="88" spans="1:13" s="143" customFormat="1" ht="27" customHeight="1" x14ac:dyDescent="0.45">
      <c r="A88" s="95">
        <v>15</v>
      </c>
      <c r="B88" s="69" t="s">
        <v>41</v>
      </c>
      <c r="C88" s="68"/>
      <c r="D88" s="63"/>
      <c r="E88" s="22"/>
      <c r="F88" s="103"/>
      <c r="G88" s="22"/>
      <c r="H88" s="103"/>
      <c r="I88" s="103"/>
    </row>
    <row r="89" spans="1:13" s="143" customFormat="1" ht="27" customHeight="1" x14ac:dyDescent="0.45">
      <c r="A89" s="95"/>
      <c r="B89" s="69"/>
      <c r="C89" s="68"/>
      <c r="D89" s="63"/>
      <c r="E89" s="22"/>
      <c r="F89" s="103"/>
      <c r="G89" s="22"/>
      <c r="H89" s="103"/>
      <c r="I89" s="103"/>
    </row>
    <row r="90" spans="1:13" s="143" customFormat="1" ht="27" customHeight="1" x14ac:dyDescent="0.45">
      <c r="A90" s="95"/>
      <c r="B90" s="69"/>
      <c r="C90" s="68"/>
      <c r="D90" s="63"/>
      <c r="E90" s="22"/>
      <c r="F90" s="103"/>
      <c r="G90" s="22"/>
      <c r="H90" s="103"/>
      <c r="I90" s="103"/>
    </row>
    <row r="91" spans="1:13" s="143" customFormat="1" ht="27" customHeight="1" x14ac:dyDescent="0.45">
      <c r="A91" s="95"/>
      <c r="B91" s="69"/>
      <c r="C91" s="63"/>
      <c r="D91" s="63"/>
      <c r="E91" s="22"/>
      <c r="F91" s="103"/>
      <c r="G91" s="22"/>
      <c r="H91" s="103"/>
      <c r="I91" s="103"/>
    </row>
    <row r="92" spans="1:13" s="143" customFormat="1" ht="27" customHeight="1" x14ac:dyDescent="0.45">
      <c r="A92" s="95"/>
      <c r="B92" s="69"/>
      <c r="C92" s="63"/>
      <c r="D92" s="63"/>
      <c r="E92" s="22"/>
      <c r="F92" s="103"/>
      <c r="G92" s="22"/>
      <c r="H92" s="103"/>
      <c r="I92" s="103"/>
    </row>
    <row r="93" spans="1:13" s="143" customFormat="1" ht="27" customHeight="1" x14ac:dyDescent="0.45">
      <c r="A93" s="95"/>
      <c r="B93" s="69"/>
      <c r="C93" s="63"/>
      <c r="D93" s="63"/>
      <c r="E93" s="22"/>
      <c r="F93" s="103"/>
      <c r="G93" s="22"/>
      <c r="H93" s="103"/>
      <c r="I93" s="103"/>
    </row>
    <row r="94" spans="1:13" s="143" customFormat="1" ht="27" customHeight="1" x14ac:dyDescent="0.45">
      <c r="A94" s="95"/>
      <c r="B94" s="69"/>
      <c r="C94" s="63"/>
      <c r="D94" s="63"/>
      <c r="E94" s="22"/>
      <c r="F94" s="103"/>
      <c r="G94" s="22"/>
      <c r="H94" s="103"/>
      <c r="I94" s="103"/>
    </row>
    <row r="95" spans="1:13" s="143" customFormat="1" ht="27" customHeight="1" x14ac:dyDescent="0.45">
      <c r="A95" s="95"/>
      <c r="B95" s="69"/>
      <c r="C95" s="63"/>
      <c r="D95" s="63"/>
      <c r="E95" s="22"/>
      <c r="F95" s="103"/>
      <c r="G95" s="22"/>
      <c r="H95" s="103"/>
      <c r="I95" s="103"/>
    </row>
    <row r="96" spans="1:13" s="143" customFormat="1" ht="27" customHeight="1" x14ac:dyDescent="0.45">
      <c r="A96" s="95"/>
      <c r="B96" s="69"/>
      <c r="C96" s="63"/>
      <c r="D96" s="63"/>
      <c r="E96" s="22"/>
      <c r="F96" s="103"/>
      <c r="G96" s="22"/>
      <c r="H96" s="103"/>
      <c r="I96" s="103"/>
    </row>
    <row r="97" spans="1:11" s="143" customFormat="1" ht="27" customHeight="1" x14ac:dyDescent="0.45">
      <c r="A97" s="95"/>
      <c r="B97" s="69"/>
      <c r="C97" s="63"/>
      <c r="D97" s="63"/>
      <c r="E97" s="22"/>
      <c r="F97" s="103"/>
      <c r="G97" s="22"/>
      <c r="H97" s="103"/>
      <c r="I97" s="103"/>
    </row>
    <row r="98" spans="1:11" s="143" customFormat="1" ht="27" customHeight="1" x14ac:dyDescent="0.45">
      <c r="A98" s="95"/>
      <c r="B98" s="69"/>
      <c r="C98" s="63"/>
      <c r="D98" s="63"/>
      <c r="E98" s="22"/>
      <c r="F98" s="103"/>
      <c r="G98" s="22"/>
      <c r="H98" s="103"/>
      <c r="I98" s="103"/>
    </row>
    <row r="99" spans="1:11" s="143" customFormat="1" ht="27" customHeight="1" x14ac:dyDescent="0.45">
      <c r="A99" s="95"/>
      <c r="B99" s="69"/>
      <c r="C99" s="63"/>
      <c r="D99" s="63"/>
      <c r="E99" s="22"/>
      <c r="F99" s="103"/>
      <c r="G99" s="22"/>
      <c r="H99" s="103"/>
      <c r="I99" s="103"/>
    </row>
    <row r="100" spans="1:11" s="143" customFormat="1" ht="27" customHeight="1" x14ac:dyDescent="0.45">
      <c r="A100" s="95"/>
      <c r="B100" s="69"/>
      <c r="C100" s="63"/>
      <c r="D100" s="63"/>
      <c r="E100" s="22"/>
      <c r="F100" s="103"/>
      <c r="G100" s="22"/>
      <c r="H100" s="103"/>
      <c r="I100" s="103"/>
    </row>
    <row r="101" spans="1:11" s="143" customFormat="1" ht="27" customHeight="1" x14ac:dyDescent="0.45">
      <c r="A101" s="95"/>
      <c r="B101" s="69"/>
      <c r="C101" s="63"/>
      <c r="D101" s="63"/>
      <c r="E101" s="22"/>
      <c r="F101" s="103"/>
      <c r="G101" s="22"/>
      <c r="H101" s="103"/>
      <c r="I101" s="103"/>
    </row>
    <row r="102" spans="1:11" s="143" customFormat="1" ht="27" customHeight="1" x14ac:dyDescent="0.45">
      <c r="A102" s="145"/>
      <c r="B102" s="6"/>
      <c r="C102" s="10"/>
      <c r="D102" s="7"/>
      <c r="E102" s="34"/>
      <c r="F102" s="178"/>
      <c r="G102" s="34"/>
      <c r="H102" s="178"/>
      <c r="I102" s="179"/>
    </row>
    <row r="103" spans="1:11" ht="29.25" customHeight="1" thickBot="1" x14ac:dyDescent="0.5">
      <c r="A103" s="147"/>
      <c r="B103" s="148"/>
      <c r="C103" s="149" t="s">
        <v>9</v>
      </c>
      <c r="D103" s="109"/>
      <c r="E103" s="109"/>
      <c r="F103" s="160"/>
      <c r="G103" s="150"/>
      <c r="H103" s="160"/>
      <c r="I103" s="161"/>
      <c r="K103" s="114"/>
    </row>
    <row r="104" spans="1:11" ht="29.25" customHeight="1" thickTop="1" thickBot="1" x14ac:dyDescent="0.5">
      <c r="A104" s="151"/>
      <c r="B104" s="152"/>
      <c r="C104" s="153" t="s">
        <v>10</v>
      </c>
      <c r="D104" s="154"/>
      <c r="E104" s="154"/>
      <c r="F104" s="154"/>
      <c r="G104" s="154"/>
      <c r="H104" s="154"/>
      <c r="I104" s="175"/>
    </row>
    <row r="105" spans="1:11" ht="21.75" thickTop="1" x14ac:dyDescent="0.45"/>
  </sheetData>
  <mergeCells count="52">
    <mergeCell ref="G84:H84"/>
    <mergeCell ref="I84:I85"/>
    <mergeCell ref="A82:B82"/>
    <mergeCell ref="A83:E83"/>
    <mergeCell ref="A84:A85"/>
    <mergeCell ref="B84:B85"/>
    <mergeCell ref="C84:D84"/>
    <mergeCell ref="E84:F84"/>
    <mergeCell ref="A79:I79"/>
    <mergeCell ref="A80:F80"/>
    <mergeCell ref="H80:I80"/>
    <mergeCell ref="K80:M80"/>
    <mergeCell ref="A81:B81"/>
    <mergeCell ref="G58:H58"/>
    <mergeCell ref="I58:I59"/>
    <mergeCell ref="A55:B55"/>
    <mergeCell ref="A56:B56"/>
    <mergeCell ref="A57:E57"/>
    <mergeCell ref="A58:A59"/>
    <mergeCell ref="B58:B59"/>
    <mergeCell ref="C58:D58"/>
    <mergeCell ref="E58:F58"/>
    <mergeCell ref="A4:B4"/>
    <mergeCell ref="A1:I1"/>
    <mergeCell ref="A2:F2"/>
    <mergeCell ref="H2:I2"/>
    <mergeCell ref="K2:M2"/>
    <mergeCell ref="A3:B3"/>
    <mergeCell ref="I6:I7"/>
    <mergeCell ref="A27:I27"/>
    <mergeCell ref="A28:F28"/>
    <mergeCell ref="H28:I28"/>
    <mergeCell ref="K28:M28"/>
    <mergeCell ref="G6:H6"/>
    <mergeCell ref="A29:B29"/>
    <mergeCell ref="K54:M54"/>
    <mergeCell ref="A30:B30"/>
    <mergeCell ref="G32:H32"/>
    <mergeCell ref="I32:I33"/>
    <mergeCell ref="A53:I53"/>
    <mergeCell ref="A54:F54"/>
    <mergeCell ref="H54:I54"/>
    <mergeCell ref="A31:E31"/>
    <mergeCell ref="A32:A33"/>
    <mergeCell ref="B32:B33"/>
    <mergeCell ref="C32:D32"/>
    <mergeCell ref="E32:F32"/>
    <mergeCell ref="A5:E5"/>
    <mergeCell ref="A6:A7"/>
    <mergeCell ref="B6:B7"/>
    <mergeCell ref="C6:D6"/>
    <mergeCell ref="E6:F6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r:id="rId1"/>
  <headerFooter alignWithMargins="0">
    <oddHeader>&amp;R&amp;"AngsanaUPC,ตัวหนา"&amp;16&amp;KFF00FFแบบ ปร.4</oddHeader>
  </headerFooter>
  <rowBreaks count="1" manualBreakCount="1">
    <brk id="26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85"/>
  <sheetViews>
    <sheetView showZeros="0" view="pageBreakPreview" topLeftCell="A163" zoomScale="75" zoomScaleNormal="75" zoomScaleSheetLayoutView="75" workbookViewId="0">
      <selection activeCell="P14" sqref="P14"/>
    </sheetView>
  </sheetViews>
  <sheetFormatPr defaultRowHeight="21" x14ac:dyDescent="0.45"/>
  <cols>
    <col min="1" max="1" width="8.5" style="132" customWidth="1"/>
    <col min="2" max="2" width="70.83203125" style="132" customWidth="1"/>
    <col min="3" max="3" width="15.83203125" style="132" customWidth="1"/>
    <col min="4" max="4" width="10.83203125" style="132" customWidth="1"/>
    <col min="5" max="5" width="18.83203125" style="132" customWidth="1"/>
    <col min="6" max="6" width="20.83203125" style="132" customWidth="1"/>
    <col min="7" max="7" width="18.83203125" style="132" customWidth="1"/>
    <col min="8" max="8" width="20.83203125" style="132" customWidth="1"/>
    <col min="9" max="9" width="20.83203125" style="141" customWidth="1"/>
    <col min="10" max="10" width="0" style="132" hidden="1" customWidth="1"/>
    <col min="11" max="11" width="23.1640625" style="132" customWidth="1"/>
    <col min="12" max="16384" width="9.33203125" style="132"/>
  </cols>
  <sheetData>
    <row r="1" spans="1:10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83" t="s">
        <v>11</v>
      </c>
    </row>
    <row r="2" spans="1:10" ht="29.25" customHeight="1" x14ac:dyDescent="0.45">
      <c r="A2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" s="291"/>
      <c r="C2" s="291"/>
      <c r="D2" s="291"/>
      <c r="E2" s="291"/>
      <c r="F2" s="291"/>
      <c r="G2" s="182"/>
      <c r="H2" s="292" t="str">
        <f>'ราคารวมสุทธิ(ปร.4)'!H2</f>
        <v>ประมาณราคาโดย</v>
      </c>
      <c r="I2" s="292"/>
    </row>
    <row r="3" spans="1:10" ht="29.25" customHeight="1" x14ac:dyDescent="0.45">
      <c r="A3" s="307" t="str">
        <f>'ราคารวมสุทธิ(ปร.4)'!A3</f>
        <v>มหาวิทยาลัยราชภัฏเพชรบุรี</v>
      </c>
      <c r="B3" s="307"/>
      <c r="C3" s="108"/>
      <c r="D3" s="109"/>
      <c r="E3" s="109"/>
      <c r="F3" s="184"/>
      <c r="G3" s="184"/>
      <c r="H3" s="184"/>
      <c r="I3" s="184" t="str">
        <f>'ราคารวมสุทธิ(ปร.4)'!I3</f>
        <v>…………………………………………………………</v>
      </c>
    </row>
    <row r="4" spans="1:10" ht="29.25" customHeight="1" x14ac:dyDescent="0.45">
      <c r="A4" s="291" t="str">
        <f>'ราคารวมสุทธิ(ปร.4)'!A4</f>
        <v>วันที่  ……………………………</v>
      </c>
      <c r="B4" s="291"/>
      <c r="C4" s="108"/>
      <c r="D4" s="109"/>
      <c r="E4" s="109"/>
      <c r="F4" s="184"/>
      <c r="G4" s="184"/>
      <c r="H4" s="184"/>
      <c r="I4" s="184" t="str">
        <f>'ราคารวมสุทธิ(ปร.4)'!I4</f>
        <v>…………………………………………………………</v>
      </c>
    </row>
    <row r="5" spans="1:10" ht="29.25" customHeight="1" x14ac:dyDescent="0.45">
      <c r="A5" s="315" t="s">
        <v>33</v>
      </c>
      <c r="B5" s="315"/>
      <c r="C5" s="315"/>
      <c r="D5" s="315"/>
      <c r="E5" s="315"/>
      <c r="F5" s="111"/>
      <c r="G5" s="111"/>
      <c r="H5" s="111"/>
      <c r="I5" s="142" t="s">
        <v>28</v>
      </c>
    </row>
    <row r="6" spans="1:10" ht="29.25" customHeight="1" x14ac:dyDescent="0.45">
      <c r="A6" s="313" t="s">
        <v>0</v>
      </c>
      <c r="B6" s="313" t="s">
        <v>1</v>
      </c>
      <c r="C6" s="311" t="s">
        <v>2</v>
      </c>
      <c r="D6" s="312"/>
      <c r="E6" s="311" t="s">
        <v>14</v>
      </c>
      <c r="F6" s="312"/>
      <c r="G6" s="311" t="s">
        <v>4</v>
      </c>
      <c r="H6" s="312"/>
      <c r="I6" s="313" t="s">
        <v>3</v>
      </c>
    </row>
    <row r="7" spans="1:10" ht="29.25" customHeight="1" x14ac:dyDescent="0.45">
      <c r="A7" s="314"/>
      <c r="B7" s="314"/>
      <c r="C7" s="100" t="s">
        <v>5</v>
      </c>
      <c r="D7" s="185" t="s">
        <v>6</v>
      </c>
      <c r="E7" s="100" t="s">
        <v>7</v>
      </c>
      <c r="F7" s="185" t="s">
        <v>8</v>
      </c>
      <c r="G7" s="100" t="s">
        <v>7</v>
      </c>
      <c r="H7" s="185" t="s">
        <v>8</v>
      </c>
      <c r="I7" s="314"/>
    </row>
    <row r="8" spans="1:10" s="143" customFormat="1" ht="27" customHeight="1" x14ac:dyDescent="0.45">
      <c r="A8" s="186"/>
      <c r="B8" s="196" t="s">
        <v>174</v>
      </c>
      <c r="C8" s="189"/>
      <c r="D8" s="187"/>
      <c r="E8" s="24"/>
      <c r="F8" s="103"/>
      <c r="G8" s="24"/>
      <c r="H8" s="103"/>
      <c r="I8" s="103"/>
    </row>
    <row r="9" spans="1:10" s="143" customFormat="1" ht="27" customHeight="1" x14ac:dyDescent="0.45">
      <c r="A9" s="95">
        <v>1</v>
      </c>
      <c r="B9" s="237" t="s">
        <v>175</v>
      </c>
      <c r="C9" s="36"/>
      <c r="D9" s="13"/>
      <c r="E9" s="20"/>
      <c r="F9" s="63"/>
      <c r="G9" s="20"/>
      <c r="H9" s="63"/>
      <c r="I9" s="63"/>
    </row>
    <row r="10" spans="1:10" s="143" customFormat="1" ht="27" customHeight="1" x14ac:dyDescent="0.45">
      <c r="A10" s="95"/>
      <c r="B10" s="238" t="s">
        <v>176</v>
      </c>
      <c r="C10" s="36"/>
      <c r="D10" s="13"/>
      <c r="E10" s="20"/>
      <c r="F10" s="63"/>
      <c r="G10" s="20"/>
      <c r="H10" s="63"/>
      <c r="I10" s="63"/>
    </row>
    <row r="11" spans="1:10" s="143" customFormat="1" ht="27" customHeight="1" x14ac:dyDescent="0.45">
      <c r="A11" s="95"/>
      <c r="B11" s="76" t="s">
        <v>177</v>
      </c>
      <c r="C11" s="36"/>
      <c r="D11" s="13"/>
      <c r="E11" s="22"/>
      <c r="F11" s="103"/>
      <c r="G11" s="22"/>
      <c r="H11" s="103"/>
      <c r="I11" s="103"/>
    </row>
    <row r="12" spans="1:10" s="143" customFormat="1" ht="27" customHeight="1" x14ac:dyDescent="0.45">
      <c r="A12" s="95"/>
      <c r="B12" s="76" t="s">
        <v>178</v>
      </c>
      <c r="C12" s="36"/>
      <c r="D12" s="13"/>
      <c r="E12" s="22"/>
      <c r="F12" s="103"/>
      <c r="G12" s="22"/>
      <c r="H12" s="103"/>
      <c r="I12" s="103"/>
    </row>
    <row r="13" spans="1:10" s="143" customFormat="1" ht="27" customHeight="1" x14ac:dyDescent="0.45">
      <c r="A13" s="95"/>
      <c r="B13" s="76" t="s">
        <v>179</v>
      </c>
      <c r="C13" s="36"/>
      <c r="D13" s="13"/>
      <c r="E13" s="22"/>
      <c r="F13" s="103"/>
      <c r="G13" s="22"/>
      <c r="H13" s="103"/>
      <c r="I13" s="103"/>
    </row>
    <row r="14" spans="1:10" s="143" customFormat="1" ht="27" customHeight="1" x14ac:dyDescent="0.45">
      <c r="A14" s="95"/>
      <c r="B14" s="76" t="s">
        <v>180</v>
      </c>
      <c r="C14" s="36"/>
      <c r="D14" s="13"/>
      <c r="E14" s="22"/>
      <c r="F14" s="103"/>
      <c r="G14" s="22"/>
      <c r="H14" s="103"/>
      <c r="I14" s="103"/>
    </row>
    <row r="15" spans="1:10" s="143" customFormat="1" ht="27" customHeight="1" x14ac:dyDescent="0.45">
      <c r="A15" s="95"/>
      <c r="B15" s="76" t="s">
        <v>181</v>
      </c>
      <c r="C15" s="36"/>
      <c r="D15" s="13"/>
      <c r="E15" s="22"/>
      <c r="F15" s="103"/>
      <c r="G15" s="22"/>
      <c r="H15" s="103"/>
      <c r="I15" s="103"/>
    </row>
    <row r="16" spans="1:10" s="143" customFormat="1" ht="27" customHeight="1" x14ac:dyDescent="0.45">
      <c r="A16" s="95"/>
      <c r="B16" s="76" t="s">
        <v>182</v>
      </c>
      <c r="C16" s="36"/>
      <c r="D16" s="13"/>
      <c r="E16" s="22"/>
      <c r="F16" s="103"/>
      <c r="G16" s="22"/>
      <c r="H16" s="103"/>
      <c r="I16" s="103"/>
    </row>
    <row r="17" spans="1:12" s="143" customFormat="1" ht="27" customHeight="1" x14ac:dyDescent="0.45">
      <c r="A17" s="95"/>
      <c r="B17" s="76" t="s">
        <v>183</v>
      </c>
      <c r="C17" s="36"/>
      <c r="D17" s="13"/>
      <c r="E17" s="22"/>
      <c r="F17" s="103"/>
      <c r="G17" s="22"/>
      <c r="H17" s="103"/>
      <c r="I17" s="103"/>
    </row>
    <row r="18" spans="1:12" s="143" customFormat="1" ht="27" customHeight="1" x14ac:dyDescent="0.45">
      <c r="A18" s="95"/>
      <c r="B18" s="76" t="s">
        <v>184</v>
      </c>
      <c r="C18" s="36"/>
      <c r="D18" s="13"/>
      <c r="E18" s="22"/>
      <c r="F18" s="103"/>
      <c r="G18" s="22"/>
      <c r="H18" s="103"/>
      <c r="I18" s="103"/>
    </row>
    <row r="19" spans="1:12" s="143" customFormat="1" ht="27" customHeight="1" x14ac:dyDescent="0.45">
      <c r="A19" s="95">
        <v>2</v>
      </c>
      <c r="B19" s="76" t="s">
        <v>185</v>
      </c>
      <c r="C19" s="36"/>
      <c r="D19" s="13"/>
      <c r="E19" s="22"/>
      <c r="F19" s="103"/>
      <c r="G19" s="22"/>
      <c r="H19" s="103"/>
      <c r="I19" s="103"/>
    </row>
    <row r="20" spans="1:12" s="143" customFormat="1" ht="27" customHeight="1" x14ac:dyDescent="0.45">
      <c r="A20" s="95"/>
      <c r="B20" s="199" t="s">
        <v>186</v>
      </c>
      <c r="C20" s="36"/>
      <c r="D20" s="13"/>
      <c r="E20" s="22"/>
      <c r="F20" s="103"/>
      <c r="G20" s="22"/>
      <c r="H20" s="103"/>
      <c r="I20" s="103"/>
    </row>
    <row r="21" spans="1:12" s="143" customFormat="1" ht="27" customHeight="1" x14ac:dyDescent="0.45">
      <c r="A21" s="95"/>
      <c r="B21" s="42" t="s">
        <v>187</v>
      </c>
      <c r="C21" s="36"/>
      <c r="D21" s="13"/>
      <c r="E21" s="22"/>
      <c r="F21" s="103"/>
      <c r="G21" s="22"/>
      <c r="H21" s="103"/>
      <c r="I21" s="103"/>
    </row>
    <row r="22" spans="1:12" s="143" customFormat="1" ht="27" customHeight="1" x14ac:dyDescent="0.45">
      <c r="A22" s="95">
        <v>3</v>
      </c>
      <c r="B22" s="42" t="s">
        <v>188</v>
      </c>
      <c r="C22" s="36"/>
      <c r="D22" s="13"/>
      <c r="E22" s="22"/>
      <c r="F22" s="103"/>
      <c r="G22" s="22"/>
      <c r="H22" s="103"/>
      <c r="I22" s="103"/>
    </row>
    <row r="23" spans="1:12" s="143" customFormat="1" ht="27" customHeight="1" x14ac:dyDescent="0.45">
      <c r="A23" s="95"/>
      <c r="B23" s="42" t="s">
        <v>179</v>
      </c>
      <c r="C23" s="36"/>
      <c r="D23" s="13"/>
      <c r="E23" s="22"/>
      <c r="F23" s="103"/>
      <c r="G23" s="22"/>
      <c r="H23" s="103"/>
      <c r="I23" s="103"/>
    </row>
    <row r="24" spans="1:12" s="143" customFormat="1" ht="27" customHeight="1" x14ac:dyDescent="0.45">
      <c r="A24" s="95"/>
      <c r="B24" s="76" t="s">
        <v>181</v>
      </c>
      <c r="C24" s="36"/>
      <c r="D24" s="13"/>
      <c r="E24" s="22"/>
      <c r="F24" s="103"/>
      <c r="G24" s="22"/>
      <c r="H24" s="103"/>
      <c r="I24" s="103"/>
    </row>
    <row r="25" spans="1:12" ht="29.25" customHeight="1" x14ac:dyDescent="0.45">
      <c r="A25" s="95"/>
      <c r="B25" s="199" t="s">
        <v>182</v>
      </c>
      <c r="C25" s="36"/>
      <c r="D25" s="13"/>
      <c r="E25" s="22"/>
      <c r="F25" s="103"/>
      <c r="G25" s="22"/>
      <c r="H25" s="103"/>
      <c r="I25" s="103"/>
      <c r="J25" s="143"/>
      <c r="K25" s="143"/>
      <c r="L25" s="143"/>
    </row>
    <row r="26" spans="1:12" s="143" customFormat="1" ht="23.25" x14ac:dyDescent="0.45">
      <c r="A26" s="95"/>
      <c r="B26" s="42" t="s">
        <v>189</v>
      </c>
      <c r="C26" s="36"/>
      <c r="D26" s="13"/>
      <c r="E26" s="22"/>
      <c r="F26" s="103"/>
      <c r="G26" s="22"/>
      <c r="H26" s="103"/>
      <c r="I26" s="103"/>
    </row>
    <row r="27" spans="1:12" s="143" customFormat="1" ht="27" customHeight="1" x14ac:dyDescent="0.45">
      <c r="A27" s="146"/>
      <c r="B27" s="200" t="s">
        <v>190</v>
      </c>
      <c r="C27" s="46"/>
      <c r="D27" s="19"/>
      <c r="E27" s="25"/>
      <c r="F27" s="156"/>
      <c r="G27" s="25"/>
      <c r="H27" s="156"/>
      <c r="I27" s="156"/>
      <c r="J27" s="132"/>
      <c r="K27" s="132"/>
    </row>
    <row r="28" spans="1:12" ht="29.25" customHeight="1" x14ac:dyDescent="0.45">
      <c r="A28" s="290" t="s">
        <v>11</v>
      </c>
      <c r="B28" s="290"/>
      <c r="C28" s="290"/>
      <c r="D28" s="290"/>
      <c r="E28" s="290"/>
      <c r="F28" s="290"/>
      <c r="G28" s="290"/>
      <c r="H28" s="290"/>
      <c r="I28" s="290"/>
      <c r="J28" s="183" t="s">
        <v>11</v>
      </c>
      <c r="L28" s="143"/>
    </row>
    <row r="29" spans="1:12" ht="29.25" customHeight="1" x14ac:dyDescent="0.45">
      <c r="A29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9" s="291"/>
      <c r="C29" s="291"/>
      <c r="D29" s="291"/>
      <c r="E29" s="291"/>
      <c r="F29" s="291"/>
      <c r="G29" s="182"/>
      <c r="H29" s="292" t="str">
        <f>'ราคารวมสุทธิ(ปร.4)'!H2</f>
        <v>ประมาณราคาโดย</v>
      </c>
      <c r="I29" s="292"/>
      <c r="L29" s="143"/>
    </row>
    <row r="30" spans="1:12" ht="29.25" customHeight="1" x14ac:dyDescent="0.45">
      <c r="A30" s="307" t="str">
        <f>'ราคารวมสุทธิ(ปร.4)'!A3</f>
        <v>มหาวิทยาลัยราชภัฏเพชรบุรี</v>
      </c>
      <c r="B30" s="307"/>
      <c r="C30" s="108"/>
      <c r="D30" s="109"/>
      <c r="E30" s="109"/>
      <c r="F30" s="184"/>
      <c r="G30" s="184"/>
      <c r="H30" s="184"/>
      <c r="I30" s="184" t="str">
        <f>'ราคารวมสุทธิ(ปร.4)'!I3</f>
        <v>…………………………………………………………</v>
      </c>
      <c r="L30" s="143"/>
    </row>
    <row r="31" spans="1:12" ht="29.25" customHeight="1" x14ac:dyDescent="0.45">
      <c r="A31" s="291" t="str">
        <f>'ราคารวมสุทธิ(ปร.4)'!A4</f>
        <v>วันที่  ……………………………</v>
      </c>
      <c r="B31" s="291"/>
      <c r="C31" s="108"/>
      <c r="D31" s="109"/>
      <c r="E31" s="109"/>
      <c r="F31" s="184"/>
      <c r="G31" s="184"/>
      <c r="H31" s="184"/>
      <c r="I31" s="184" t="str">
        <f>'ราคารวมสุทธิ(ปร.4)'!I4</f>
        <v>…………………………………………………………</v>
      </c>
      <c r="L31" s="143"/>
    </row>
    <row r="32" spans="1:12" ht="29.25" customHeight="1" x14ac:dyDescent="0.45">
      <c r="A32" s="315" t="s">
        <v>34</v>
      </c>
      <c r="B32" s="315"/>
      <c r="C32" s="315"/>
      <c r="D32" s="315"/>
      <c r="E32" s="315"/>
      <c r="F32" s="111"/>
      <c r="G32" s="111"/>
      <c r="H32" s="111"/>
      <c r="I32" s="142" t="s">
        <v>29</v>
      </c>
      <c r="L32" s="143"/>
    </row>
    <row r="33" spans="1:12" ht="29.25" customHeight="1" x14ac:dyDescent="0.45">
      <c r="A33" s="313" t="s">
        <v>0</v>
      </c>
      <c r="B33" s="313" t="s">
        <v>1</v>
      </c>
      <c r="C33" s="311" t="s">
        <v>2</v>
      </c>
      <c r="D33" s="312"/>
      <c r="E33" s="311" t="s">
        <v>14</v>
      </c>
      <c r="F33" s="312"/>
      <c r="G33" s="311" t="s">
        <v>4</v>
      </c>
      <c r="H33" s="312"/>
      <c r="I33" s="313" t="s">
        <v>3</v>
      </c>
      <c r="L33" s="143"/>
    </row>
    <row r="34" spans="1:12" ht="29.25" customHeight="1" x14ac:dyDescent="0.45">
      <c r="A34" s="314"/>
      <c r="B34" s="314"/>
      <c r="C34" s="100" t="s">
        <v>5</v>
      </c>
      <c r="D34" s="185" t="s">
        <v>6</v>
      </c>
      <c r="E34" s="100" t="s">
        <v>7</v>
      </c>
      <c r="F34" s="185" t="s">
        <v>8</v>
      </c>
      <c r="G34" s="100" t="s">
        <v>7</v>
      </c>
      <c r="H34" s="185" t="s">
        <v>8</v>
      </c>
      <c r="I34" s="314"/>
      <c r="L34" s="143"/>
    </row>
    <row r="35" spans="1:12" s="143" customFormat="1" ht="27" customHeight="1" x14ac:dyDescent="0.45">
      <c r="A35" s="186">
        <v>4</v>
      </c>
      <c r="B35" s="78" t="s">
        <v>191</v>
      </c>
      <c r="C35" s="35"/>
      <c r="D35" s="79"/>
      <c r="E35" s="24"/>
      <c r="F35" s="103"/>
      <c r="G35" s="22"/>
      <c r="H35" s="103"/>
      <c r="I35" s="103"/>
    </row>
    <row r="36" spans="1:12" s="143" customFormat="1" ht="27" customHeight="1" x14ac:dyDescent="0.45">
      <c r="A36" s="95"/>
      <c r="B36" s="76" t="s">
        <v>179</v>
      </c>
      <c r="C36" s="36"/>
      <c r="D36" s="13"/>
      <c r="E36" s="22"/>
      <c r="F36" s="103"/>
      <c r="G36" s="22"/>
      <c r="H36" s="103"/>
      <c r="I36" s="103"/>
    </row>
    <row r="37" spans="1:12" s="143" customFormat="1" ht="27" customHeight="1" x14ac:dyDescent="0.45">
      <c r="A37" s="95"/>
      <c r="B37" s="76" t="s">
        <v>181</v>
      </c>
      <c r="C37" s="36"/>
      <c r="D37" s="13"/>
      <c r="E37" s="22"/>
      <c r="F37" s="103"/>
      <c r="G37" s="22"/>
      <c r="H37" s="103"/>
      <c r="I37" s="103"/>
    </row>
    <row r="38" spans="1:12" s="143" customFormat="1" ht="27" customHeight="1" x14ac:dyDescent="0.45">
      <c r="A38" s="95"/>
      <c r="B38" s="199" t="s">
        <v>182</v>
      </c>
      <c r="C38" s="36"/>
      <c r="D38" s="13"/>
      <c r="E38" s="22"/>
      <c r="F38" s="103"/>
      <c r="G38" s="22"/>
      <c r="H38" s="103"/>
      <c r="I38" s="103"/>
    </row>
    <row r="39" spans="1:12" s="143" customFormat="1" ht="27" customHeight="1" x14ac:dyDescent="0.45">
      <c r="A39" s="95"/>
      <c r="B39" s="42" t="s">
        <v>189</v>
      </c>
      <c r="C39" s="36"/>
      <c r="D39" s="13"/>
      <c r="E39" s="22"/>
      <c r="F39" s="103"/>
      <c r="G39" s="22"/>
      <c r="H39" s="103"/>
      <c r="I39" s="103"/>
    </row>
    <row r="40" spans="1:12" s="143" customFormat="1" ht="27" customHeight="1" x14ac:dyDescent="0.45">
      <c r="A40" s="95"/>
      <c r="B40" s="42" t="s">
        <v>190</v>
      </c>
      <c r="C40" s="36"/>
      <c r="D40" s="13"/>
      <c r="E40" s="22"/>
      <c r="F40" s="103"/>
      <c r="G40" s="22"/>
      <c r="H40" s="103"/>
      <c r="I40" s="103"/>
    </row>
    <row r="41" spans="1:12" s="143" customFormat="1" ht="27" customHeight="1" x14ac:dyDescent="0.45">
      <c r="A41" s="95">
        <v>5</v>
      </c>
      <c r="B41" s="42" t="s">
        <v>192</v>
      </c>
      <c r="C41" s="36"/>
      <c r="D41" s="13"/>
      <c r="E41" s="22"/>
      <c r="F41" s="103"/>
      <c r="G41" s="22"/>
      <c r="H41" s="103"/>
      <c r="I41" s="103"/>
    </row>
    <row r="42" spans="1:12" s="143" customFormat="1" ht="27" customHeight="1" x14ac:dyDescent="0.45">
      <c r="A42" s="95"/>
      <c r="B42" s="202" t="s">
        <v>193</v>
      </c>
      <c r="C42" s="36"/>
      <c r="D42" s="13"/>
      <c r="E42" s="22"/>
      <c r="F42" s="103"/>
      <c r="G42" s="22"/>
      <c r="H42" s="103"/>
      <c r="I42" s="103"/>
    </row>
    <row r="43" spans="1:12" s="143" customFormat="1" ht="27" customHeight="1" x14ac:dyDescent="0.45">
      <c r="A43" s="95"/>
      <c r="B43" s="202" t="s">
        <v>194</v>
      </c>
      <c r="C43" s="36"/>
      <c r="D43" s="13"/>
      <c r="E43" s="22"/>
      <c r="F43" s="103"/>
      <c r="G43" s="22"/>
      <c r="H43" s="103"/>
      <c r="I43" s="103"/>
    </row>
    <row r="44" spans="1:12" s="143" customFormat="1" ht="27" customHeight="1" x14ac:dyDescent="0.45">
      <c r="A44" s="95"/>
      <c r="B44" s="42" t="s">
        <v>195</v>
      </c>
      <c r="C44" s="36"/>
      <c r="D44" s="13"/>
      <c r="E44" s="22"/>
      <c r="F44" s="103"/>
      <c r="G44" s="22"/>
      <c r="H44" s="103"/>
      <c r="I44" s="103"/>
    </row>
    <row r="45" spans="1:12" s="143" customFormat="1" ht="27" customHeight="1" x14ac:dyDescent="0.45">
      <c r="A45" s="95"/>
      <c r="B45" s="42" t="s">
        <v>196</v>
      </c>
      <c r="C45" s="36"/>
      <c r="D45" s="13"/>
      <c r="E45" s="22"/>
      <c r="F45" s="103"/>
      <c r="G45" s="22"/>
      <c r="H45" s="103"/>
      <c r="I45" s="103"/>
    </row>
    <row r="46" spans="1:12" s="143" customFormat="1" ht="27" customHeight="1" x14ac:dyDescent="0.45">
      <c r="A46" s="95"/>
      <c r="B46" s="81" t="s">
        <v>197</v>
      </c>
      <c r="C46" s="36"/>
      <c r="D46" s="13"/>
      <c r="E46" s="22"/>
      <c r="F46" s="103"/>
      <c r="G46" s="22"/>
      <c r="H46" s="103"/>
      <c r="I46" s="103"/>
    </row>
    <row r="47" spans="1:12" s="143" customFormat="1" ht="27" customHeight="1" x14ac:dyDescent="0.45">
      <c r="A47" s="95"/>
      <c r="B47" s="81" t="s">
        <v>198</v>
      </c>
      <c r="C47" s="36"/>
      <c r="D47" s="13"/>
      <c r="E47" s="22"/>
      <c r="F47" s="103"/>
      <c r="G47" s="22"/>
      <c r="H47" s="103"/>
      <c r="I47" s="103"/>
    </row>
    <row r="48" spans="1:12" s="143" customFormat="1" ht="27" customHeight="1" x14ac:dyDescent="0.45">
      <c r="A48" s="95"/>
      <c r="B48" s="76" t="s">
        <v>199</v>
      </c>
      <c r="C48" s="36"/>
      <c r="D48" s="13"/>
      <c r="E48" s="22"/>
      <c r="F48" s="103"/>
      <c r="G48" s="22"/>
      <c r="H48" s="103"/>
      <c r="I48" s="103"/>
    </row>
    <row r="49" spans="1:12" s="143" customFormat="1" ht="27" customHeight="1" x14ac:dyDescent="0.45">
      <c r="A49" s="95"/>
      <c r="B49" s="42" t="s">
        <v>200</v>
      </c>
      <c r="C49" s="36"/>
      <c r="D49" s="13"/>
      <c r="E49" s="22"/>
      <c r="F49" s="103"/>
      <c r="G49" s="22"/>
      <c r="H49" s="103"/>
      <c r="I49" s="103"/>
    </row>
    <row r="50" spans="1:12" s="143" customFormat="1" ht="27" customHeight="1" x14ac:dyDescent="0.45">
      <c r="A50" s="95"/>
      <c r="B50" s="42" t="s">
        <v>201</v>
      </c>
      <c r="C50" s="36"/>
      <c r="D50" s="13"/>
      <c r="E50" s="22"/>
      <c r="F50" s="103"/>
      <c r="G50" s="22"/>
      <c r="H50" s="103"/>
      <c r="I50" s="103"/>
    </row>
    <row r="51" spans="1:12" s="143" customFormat="1" ht="27" customHeight="1" x14ac:dyDescent="0.45">
      <c r="A51" s="95"/>
      <c r="B51" s="42" t="s">
        <v>202</v>
      </c>
      <c r="C51" s="36"/>
      <c r="D51" s="13"/>
      <c r="E51" s="22"/>
      <c r="F51" s="103"/>
      <c r="G51" s="22"/>
      <c r="H51" s="103"/>
      <c r="I51" s="103"/>
    </row>
    <row r="52" spans="1:12" ht="29.25" customHeight="1" x14ac:dyDescent="0.45">
      <c r="A52" s="95">
        <v>6</v>
      </c>
      <c r="B52" s="42" t="s">
        <v>203</v>
      </c>
      <c r="C52" s="36"/>
      <c r="D52" s="13"/>
      <c r="E52" s="22"/>
      <c r="F52" s="103"/>
      <c r="G52" s="22"/>
      <c r="H52" s="103"/>
      <c r="I52" s="103"/>
      <c r="J52" s="143"/>
      <c r="K52" s="143"/>
      <c r="L52" s="143"/>
    </row>
    <row r="53" spans="1:12" ht="29.25" customHeight="1" x14ac:dyDescent="0.45">
      <c r="A53" s="146"/>
      <c r="B53" s="80" t="s">
        <v>204</v>
      </c>
      <c r="C53" s="46"/>
      <c r="D53" s="19"/>
      <c r="E53" s="25"/>
      <c r="F53" s="156"/>
      <c r="G53" s="25"/>
      <c r="H53" s="156"/>
      <c r="I53" s="156"/>
      <c r="L53" s="143"/>
    </row>
    <row r="54" spans="1:12" ht="29.25" customHeight="1" x14ac:dyDescent="0.45">
      <c r="A54" s="290" t="s">
        <v>11</v>
      </c>
      <c r="B54" s="290"/>
      <c r="C54" s="290"/>
      <c r="D54" s="290"/>
      <c r="E54" s="290"/>
      <c r="F54" s="290"/>
      <c r="G54" s="290"/>
      <c r="H54" s="290"/>
      <c r="I54" s="290"/>
      <c r="J54" s="183" t="s">
        <v>11</v>
      </c>
      <c r="L54" s="143"/>
    </row>
    <row r="55" spans="1:12" ht="29.25" customHeight="1" x14ac:dyDescent="0.45">
      <c r="A55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55" s="291"/>
      <c r="C55" s="291"/>
      <c r="D55" s="291"/>
      <c r="E55" s="291"/>
      <c r="F55" s="291"/>
      <c r="G55" s="182"/>
      <c r="H55" s="292" t="str">
        <f>'ราคารวมสุทธิ(ปร.4)'!H2</f>
        <v>ประมาณราคาโดย</v>
      </c>
      <c r="I55" s="292"/>
      <c r="L55" s="143"/>
    </row>
    <row r="56" spans="1:12" ht="29.25" customHeight="1" x14ac:dyDescent="0.45">
      <c r="A56" s="307" t="str">
        <f>'ราคารวมสุทธิ(ปร.4)'!A3</f>
        <v>มหาวิทยาลัยราชภัฏเพชรบุรี</v>
      </c>
      <c r="B56" s="307"/>
      <c r="C56" s="108"/>
      <c r="D56" s="109"/>
      <c r="E56" s="109"/>
      <c r="F56" s="184"/>
      <c r="G56" s="184"/>
      <c r="H56" s="184"/>
      <c r="I56" s="184" t="str">
        <f>'ราคารวมสุทธิ(ปร.4)'!I3</f>
        <v>…………………………………………………………</v>
      </c>
      <c r="L56" s="143"/>
    </row>
    <row r="57" spans="1:12" ht="29.25" customHeight="1" x14ac:dyDescent="0.45">
      <c r="A57" s="291" t="str">
        <f>'ราคารวมสุทธิ(ปร.4)'!A4</f>
        <v>วันที่  ……………………………</v>
      </c>
      <c r="B57" s="291"/>
      <c r="C57" s="108"/>
      <c r="D57" s="109"/>
      <c r="E57" s="109"/>
      <c r="F57" s="184"/>
      <c r="G57" s="184"/>
      <c r="H57" s="184"/>
      <c r="I57" s="184" t="str">
        <f>'ราคารวมสุทธิ(ปร.4)'!I4</f>
        <v>…………………………………………………………</v>
      </c>
      <c r="L57" s="143"/>
    </row>
    <row r="58" spans="1:12" ht="29.25" customHeight="1" x14ac:dyDescent="0.45">
      <c r="A58" s="315" t="s">
        <v>34</v>
      </c>
      <c r="B58" s="315"/>
      <c r="C58" s="315"/>
      <c r="D58" s="315"/>
      <c r="E58" s="315"/>
      <c r="F58" s="111"/>
      <c r="G58" s="111"/>
      <c r="H58" s="111"/>
      <c r="I58" s="142" t="s">
        <v>170</v>
      </c>
      <c r="L58" s="143"/>
    </row>
    <row r="59" spans="1:12" ht="29.25" customHeight="1" x14ac:dyDescent="0.45">
      <c r="A59" s="313" t="s">
        <v>0</v>
      </c>
      <c r="B59" s="313" t="s">
        <v>1</v>
      </c>
      <c r="C59" s="311" t="s">
        <v>2</v>
      </c>
      <c r="D59" s="312"/>
      <c r="E59" s="311" t="s">
        <v>14</v>
      </c>
      <c r="F59" s="312"/>
      <c r="G59" s="311" t="s">
        <v>4</v>
      </c>
      <c r="H59" s="312"/>
      <c r="I59" s="313" t="s">
        <v>3</v>
      </c>
      <c r="L59" s="143"/>
    </row>
    <row r="60" spans="1:12" ht="29.25" customHeight="1" x14ac:dyDescent="0.45">
      <c r="A60" s="314"/>
      <c r="B60" s="314"/>
      <c r="C60" s="100" t="s">
        <v>5</v>
      </c>
      <c r="D60" s="185" t="s">
        <v>6</v>
      </c>
      <c r="E60" s="100" t="s">
        <v>7</v>
      </c>
      <c r="F60" s="185" t="s">
        <v>8</v>
      </c>
      <c r="G60" s="100" t="s">
        <v>7</v>
      </c>
      <c r="H60" s="185" t="s">
        <v>8</v>
      </c>
      <c r="I60" s="314"/>
      <c r="L60" s="143"/>
    </row>
    <row r="61" spans="1:12" s="143" customFormat="1" ht="27" customHeight="1" x14ac:dyDescent="0.45">
      <c r="A61" s="186"/>
      <c r="B61" s="42" t="s">
        <v>205</v>
      </c>
      <c r="C61" s="35"/>
      <c r="D61" s="79"/>
      <c r="E61" s="24"/>
      <c r="F61" s="102"/>
      <c r="G61" s="24"/>
      <c r="H61" s="102"/>
      <c r="I61" s="102"/>
    </row>
    <row r="62" spans="1:12" s="143" customFormat="1" ht="27" customHeight="1" x14ac:dyDescent="0.45">
      <c r="A62" s="95"/>
      <c r="B62" s="76" t="s">
        <v>206</v>
      </c>
      <c r="C62" s="36"/>
      <c r="D62" s="13"/>
      <c r="E62" s="22"/>
      <c r="F62" s="103"/>
      <c r="G62" s="22"/>
      <c r="H62" s="103"/>
      <c r="I62" s="103"/>
    </row>
    <row r="63" spans="1:12" s="143" customFormat="1" ht="27" customHeight="1" x14ac:dyDescent="0.45">
      <c r="A63" s="95"/>
      <c r="B63" s="76" t="s">
        <v>207</v>
      </c>
      <c r="C63" s="36"/>
      <c r="D63" s="13"/>
      <c r="E63" s="22"/>
      <c r="F63" s="103"/>
      <c r="G63" s="22"/>
      <c r="H63" s="103"/>
      <c r="I63" s="103"/>
    </row>
    <row r="64" spans="1:12" s="143" customFormat="1" ht="27" customHeight="1" x14ac:dyDescent="0.45">
      <c r="A64" s="95"/>
      <c r="B64" s="42" t="s">
        <v>40</v>
      </c>
      <c r="C64" s="36"/>
      <c r="D64" s="13"/>
      <c r="E64" s="20"/>
      <c r="F64" s="63"/>
      <c r="G64" s="20"/>
      <c r="H64" s="63"/>
      <c r="I64" s="63"/>
    </row>
    <row r="65" spans="1:12" s="143" customFormat="1" ht="27" customHeight="1" x14ac:dyDescent="0.45">
      <c r="A65" s="95">
        <v>1</v>
      </c>
      <c r="B65" s="199" t="s">
        <v>208</v>
      </c>
      <c r="C65" s="36"/>
      <c r="D65" s="13"/>
      <c r="E65" s="20"/>
      <c r="F65" s="63"/>
      <c r="G65" s="20"/>
      <c r="H65" s="63"/>
      <c r="I65" s="63"/>
    </row>
    <row r="66" spans="1:12" s="143" customFormat="1" ht="27" customHeight="1" x14ac:dyDescent="0.45">
      <c r="A66" s="95">
        <v>2</v>
      </c>
      <c r="B66" s="42" t="s">
        <v>209</v>
      </c>
      <c r="C66" s="36"/>
      <c r="D66" s="13"/>
      <c r="E66" s="22"/>
      <c r="F66" s="103"/>
      <c r="G66" s="22"/>
      <c r="H66" s="103"/>
      <c r="I66" s="103"/>
    </row>
    <row r="67" spans="1:12" s="143" customFormat="1" ht="27" customHeight="1" x14ac:dyDescent="0.45">
      <c r="A67" s="95"/>
      <c r="B67" s="42" t="s">
        <v>210</v>
      </c>
      <c r="C67" s="36"/>
      <c r="D67" s="13"/>
      <c r="E67" s="20"/>
      <c r="F67" s="63"/>
      <c r="G67" s="20"/>
      <c r="H67" s="63"/>
      <c r="I67" s="63"/>
    </row>
    <row r="68" spans="1:12" s="143" customFormat="1" ht="27" customHeight="1" x14ac:dyDescent="0.45">
      <c r="A68" s="95"/>
      <c r="B68" s="42" t="s">
        <v>211</v>
      </c>
      <c r="C68" s="36"/>
      <c r="D68" s="13"/>
      <c r="E68" s="22"/>
      <c r="F68" s="103"/>
      <c r="G68" s="22"/>
      <c r="H68" s="103"/>
      <c r="I68" s="103"/>
    </row>
    <row r="69" spans="1:12" s="143" customFormat="1" ht="27" customHeight="1" x14ac:dyDescent="0.45">
      <c r="A69" s="95"/>
      <c r="B69" s="42" t="s">
        <v>212</v>
      </c>
      <c r="C69" s="36"/>
      <c r="D69" s="13"/>
      <c r="E69" s="22"/>
      <c r="F69" s="103"/>
      <c r="G69" s="22"/>
      <c r="H69" s="103"/>
      <c r="I69" s="103"/>
    </row>
    <row r="70" spans="1:12" s="143" customFormat="1" ht="27" customHeight="1" x14ac:dyDescent="0.45">
      <c r="A70" s="95"/>
      <c r="B70" s="42" t="s">
        <v>213</v>
      </c>
      <c r="C70" s="36"/>
      <c r="D70" s="13"/>
      <c r="E70" s="22"/>
      <c r="F70" s="103"/>
      <c r="G70" s="22"/>
      <c r="H70" s="103"/>
      <c r="I70" s="103"/>
    </row>
    <row r="71" spans="1:12" s="143" customFormat="1" ht="27" customHeight="1" x14ac:dyDescent="0.45">
      <c r="A71" s="95"/>
      <c r="B71" s="42" t="s">
        <v>214</v>
      </c>
      <c r="C71" s="36"/>
      <c r="D71" s="13"/>
      <c r="E71" s="22"/>
      <c r="F71" s="103"/>
      <c r="G71" s="22"/>
      <c r="H71" s="103"/>
      <c r="I71" s="103"/>
    </row>
    <row r="72" spans="1:12" s="143" customFormat="1" ht="27" customHeight="1" x14ac:dyDescent="0.45">
      <c r="A72" s="95"/>
      <c r="B72" s="42" t="s">
        <v>215</v>
      </c>
      <c r="C72" s="36"/>
      <c r="D72" s="13"/>
      <c r="E72" s="22"/>
      <c r="F72" s="103"/>
      <c r="G72" s="22"/>
      <c r="H72" s="103"/>
      <c r="I72" s="103"/>
    </row>
    <row r="73" spans="1:12" s="143" customFormat="1" ht="27" customHeight="1" x14ac:dyDescent="0.45">
      <c r="A73" s="95"/>
      <c r="B73" s="42" t="s">
        <v>216</v>
      </c>
      <c r="C73" s="36"/>
      <c r="D73" s="13"/>
      <c r="E73" s="22"/>
      <c r="F73" s="103"/>
      <c r="G73" s="22"/>
      <c r="H73" s="103"/>
      <c r="I73" s="103"/>
    </row>
    <row r="74" spans="1:12" s="143" customFormat="1" ht="27" customHeight="1" x14ac:dyDescent="0.45">
      <c r="A74" s="95"/>
      <c r="B74" s="42" t="s">
        <v>217</v>
      </c>
      <c r="C74" s="36"/>
      <c r="D74" s="13"/>
      <c r="E74" s="22"/>
      <c r="F74" s="103"/>
      <c r="G74" s="22"/>
      <c r="H74" s="103"/>
      <c r="I74" s="103"/>
    </row>
    <row r="75" spans="1:12" s="143" customFormat="1" ht="27" customHeight="1" x14ac:dyDescent="0.45">
      <c r="A75" s="95"/>
      <c r="B75" s="42" t="s">
        <v>218</v>
      </c>
      <c r="C75" s="36"/>
      <c r="D75" s="13"/>
      <c r="E75" s="22"/>
      <c r="F75" s="103"/>
      <c r="G75" s="22"/>
      <c r="H75" s="103"/>
      <c r="I75" s="103"/>
    </row>
    <row r="76" spans="1:12" s="143" customFormat="1" ht="27" customHeight="1" x14ac:dyDescent="0.45">
      <c r="A76" s="95">
        <v>3</v>
      </c>
      <c r="B76" s="42" t="s">
        <v>219</v>
      </c>
      <c r="C76" s="36"/>
      <c r="D76" s="13"/>
      <c r="E76" s="22"/>
      <c r="F76" s="103"/>
      <c r="G76" s="22"/>
      <c r="H76" s="103"/>
      <c r="I76" s="103"/>
    </row>
    <row r="77" spans="1:12" s="143" customFormat="1" ht="27" customHeight="1" x14ac:dyDescent="0.45">
      <c r="A77" s="95"/>
      <c r="B77" s="76" t="s">
        <v>220</v>
      </c>
      <c r="C77" s="36"/>
      <c r="D77" s="13"/>
      <c r="E77" s="22"/>
      <c r="F77" s="103"/>
      <c r="G77" s="22"/>
      <c r="H77" s="103"/>
      <c r="I77" s="103"/>
      <c r="J77" s="132"/>
      <c r="K77" s="132"/>
    </row>
    <row r="78" spans="1:12" ht="29.25" customHeight="1" x14ac:dyDescent="0.45">
      <c r="A78" s="95"/>
      <c r="B78" s="81" t="s">
        <v>221</v>
      </c>
      <c r="C78" s="36"/>
      <c r="D78" s="13"/>
      <c r="E78" s="22"/>
      <c r="F78" s="103"/>
      <c r="G78" s="22"/>
      <c r="H78" s="103"/>
      <c r="I78" s="103"/>
      <c r="L78" s="143"/>
    </row>
    <row r="79" spans="1:12" ht="29.25" customHeight="1" x14ac:dyDescent="0.45">
      <c r="A79" s="145"/>
      <c r="B79" s="39" t="s">
        <v>222</v>
      </c>
      <c r="C79" s="32"/>
      <c r="D79" s="29"/>
      <c r="E79" s="25"/>
      <c r="F79" s="156"/>
      <c r="G79" s="25"/>
      <c r="H79" s="156"/>
      <c r="I79" s="156"/>
      <c r="L79" s="143"/>
    </row>
    <row r="80" spans="1:12" ht="29.25" customHeight="1" x14ac:dyDescent="0.45">
      <c r="A80" s="290" t="s">
        <v>11</v>
      </c>
      <c r="B80" s="290"/>
      <c r="C80" s="290"/>
      <c r="D80" s="290"/>
      <c r="E80" s="290"/>
      <c r="F80" s="290"/>
      <c r="G80" s="290"/>
      <c r="H80" s="290"/>
      <c r="I80" s="290"/>
      <c r="J80" s="183" t="s">
        <v>11</v>
      </c>
      <c r="L80" s="143"/>
    </row>
    <row r="81" spans="1:12" ht="29.25" customHeight="1" x14ac:dyDescent="0.45">
      <c r="A81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81" s="291"/>
      <c r="C81" s="291"/>
      <c r="D81" s="291"/>
      <c r="E81" s="291"/>
      <c r="F81" s="291"/>
      <c r="G81" s="182"/>
      <c r="H81" s="292" t="str">
        <f>'ราคารวมสุทธิ(ปร.4)'!H2</f>
        <v>ประมาณราคาโดย</v>
      </c>
      <c r="I81" s="292"/>
      <c r="L81" s="143"/>
    </row>
    <row r="82" spans="1:12" ht="29.25" customHeight="1" x14ac:dyDescent="0.45">
      <c r="A82" s="307" t="str">
        <f>'ราคารวมสุทธิ(ปร.4)'!A3</f>
        <v>มหาวิทยาลัยราชภัฏเพชรบุรี</v>
      </c>
      <c r="B82" s="307"/>
      <c r="C82" s="108"/>
      <c r="D82" s="109"/>
      <c r="E82" s="109"/>
      <c r="F82" s="184"/>
      <c r="G82" s="184"/>
      <c r="H82" s="184"/>
      <c r="I82" s="184" t="str">
        <f>'ราคารวมสุทธิ(ปร.4)'!I3</f>
        <v>…………………………………………………………</v>
      </c>
      <c r="L82" s="143"/>
    </row>
    <row r="83" spans="1:12" ht="29.25" customHeight="1" x14ac:dyDescent="0.45">
      <c r="A83" s="291" t="str">
        <f>'ราคารวมสุทธิ(ปร.4)'!A4</f>
        <v>วันที่  ……………………………</v>
      </c>
      <c r="B83" s="291"/>
      <c r="C83" s="108"/>
      <c r="D83" s="109"/>
      <c r="E83" s="109"/>
      <c r="F83" s="184"/>
      <c r="G83" s="184"/>
      <c r="H83" s="184"/>
      <c r="I83" s="184" t="str">
        <f>'ราคารวมสุทธิ(ปร.4)'!I4</f>
        <v>…………………………………………………………</v>
      </c>
      <c r="L83" s="143"/>
    </row>
    <row r="84" spans="1:12" ht="29.25" customHeight="1" x14ac:dyDescent="0.45">
      <c r="A84" s="315" t="s">
        <v>34</v>
      </c>
      <c r="B84" s="315"/>
      <c r="C84" s="315"/>
      <c r="D84" s="315"/>
      <c r="E84" s="315"/>
      <c r="F84" s="111"/>
      <c r="G84" s="111"/>
      <c r="H84" s="111"/>
      <c r="I84" s="142" t="s">
        <v>171</v>
      </c>
      <c r="L84" s="143"/>
    </row>
    <row r="85" spans="1:12" ht="29.25" customHeight="1" x14ac:dyDescent="0.45">
      <c r="A85" s="313" t="s">
        <v>0</v>
      </c>
      <c r="B85" s="313" t="s">
        <v>1</v>
      </c>
      <c r="C85" s="311" t="s">
        <v>2</v>
      </c>
      <c r="D85" s="312"/>
      <c r="E85" s="311" t="s">
        <v>14</v>
      </c>
      <c r="F85" s="312"/>
      <c r="G85" s="311" t="s">
        <v>4</v>
      </c>
      <c r="H85" s="312"/>
      <c r="I85" s="313" t="s">
        <v>3</v>
      </c>
      <c r="L85" s="143"/>
    </row>
    <row r="86" spans="1:12" ht="29.25" customHeight="1" x14ac:dyDescent="0.45">
      <c r="A86" s="314"/>
      <c r="B86" s="314"/>
      <c r="C86" s="100" t="s">
        <v>5</v>
      </c>
      <c r="D86" s="185" t="s">
        <v>6</v>
      </c>
      <c r="E86" s="100" t="s">
        <v>7</v>
      </c>
      <c r="F86" s="185" t="s">
        <v>8</v>
      </c>
      <c r="G86" s="100" t="s">
        <v>7</v>
      </c>
      <c r="H86" s="185" t="s">
        <v>8</v>
      </c>
      <c r="I86" s="314"/>
      <c r="L86" s="143"/>
    </row>
    <row r="87" spans="1:12" s="143" customFormat="1" ht="27" customHeight="1" x14ac:dyDescent="0.45">
      <c r="A87" s="95">
        <v>4</v>
      </c>
      <c r="B87" s="81" t="s">
        <v>223</v>
      </c>
      <c r="C87" s="36"/>
      <c r="D87" s="13"/>
      <c r="E87" s="22"/>
      <c r="F87" s="103"/>
      <c r="G87" s="22"/>
      <c r="H87" s="103"/>
      <c r="I87" s="103"/>
    </row>
    <row r="88" spans="1:12" s="143" customFormat="1" ht="27" customHeight="1" x14ac:dyDescent="0.45">
      <c r="A88" s="95"/>
      <c r="B88" s="81" t="s">
        <v>224</v>
      </c>
      <c r="C88" s="36"/>
      <c r="D88" s="13"/>
      <c r="E88" s="22"/>
      <c r="F88" s="103"/>
      <c r="G88" s="22"/>
      <c r="H88" s="103"/>
      <c r="I88" s="103"/>
    </row>
    <row r="89" spans="1:12" s="143" customFormat="1" ht="27" customHeight="1" x14ac:dyDescent="0.45">
      <c r="A89" s="95"/>
      <c r="B89" s="199" t="s">
        <v>225</v>
      </c>
      <c r="C89" s="36"/>
      <c r="D89" s="13"/>
      <c r="E89" s="22"/>
      <c r="F89" s="103"/>
      <c r="G89" s="22"/>
      <c r="H89" s="103"/>
      <c r="I89" s="103"/>
    </row>
    <row r="90" spans="1:12" s="143" customFormat="1" ht="27" customHeight="1" x14ac:dyDescent="0.45">
      <c r="A90" s="95"/>
      <c r="B90" s="42" t="s">
        <v>226</v>
      </c>
      <c r="C90" s="36"/>
      <c r="D90" s="13"/>
      <c r="E90" s="22"/>
      <c r="F90" s="103"/>
      <c r="G90" s="22"/>
      <c r="H90" s="103"/>
      <c r="I90" s="103"/>
    </row>
    <row r="91" spans="1:12" s="143" customFormat="1" ht="27" customHeight="1" x14ac:dyDescent="0.45">
      <c r="A91" s="95"/>
      <c r="B91" s="42" t="s">
        <v>227</v>
      </c>
      <c r="C91" s="36"/>
      <c r="D91" s="13"/>
      <c r="E91" s="22"/>
      <c r="F91" s="103"/>
      <c r="G91" s="22"/>
      <c r="H91" s="103"/>
      <c r="I91" s="103"/>
    </row>
    <row r="92" spans="1:12" s="143" customFormat="1" ht="27" customHeight="1" x14ac:dyDescent="0.45">
      <c r="A92" s="95"/>
      <c r="B92" s="42" t="s">
        <v>228</v>
      </c>
      <c r="C92" s="36"/>
      <c r="D92" s="13"/>
      <c r="E92" s="22"/>
      <c r="F92" s="103"/>
      <c r="G92" s="22"/>
      <c r="H92" s="103"/>
      <c r="I92" s="103"/>
    </row>
    <row r="93" spans="1:12" s="233" customFormat="1" ht="27" customHeight="1" x14ac:dyDescent="0.45">
      <c r="A93" s="95">
        <v>5</v>
      </c>
      <c r="B93" s="218" t="s">
        <v>229</v>
      </c>
      <c r="C93" s="36"/>
      <c r="D93" s="13"/>
      <c r="E93" s="22"/>
      <c r="F93" s="103"/>
      <c r="G93" s="22"/>
      <c r="H93" s="103"/>
      <c r="I93" s="103"/>
      <c r="J93" s="143"/>
      <c r="K93" s="143"/>
      <c r="L93" s="143"/>
    </row>
    <row r="94" spans="1:12" s="143" customFormat="1" ht="27" customHeight="1" x14ac:dyDescent="0.45">
      <c r="A94" s="95"/>
      <c r="B94" s="202" t="s">
        <v>220</v>
      </c>
      <c r="C94" s="36"/>
      <c r="D94" s="13"/>
      <c r="E94" s="22"/>
      <c r="F94" s="103"/>
      <c r="G94" s="22"/>
      <c r="H94" s="103"/>
      <c r="I94" s="103"/>
    </row>
    <row r="95" spans="1:12" s="143" customFormat="1" ht="27" customHeight="1" x14ac:dyDescent="0.45">
      <c r="A95" s="95"/>
      <c r="B95" s="42" t="s">
        <v>230</v>
      </c>
      <c r="C95" s="36"/>
      <c r="D95" s="13"/>
      <c r="E95" s="22"/>
      <c r="F95" s="103"/>
      <c r="G95" s="22"/>
      <c r="H95" s="103"/>
      <c r="I95" s="103"/>
    </row>
    <row r="96" spans="1:12" s="143" customFormat="1" ht="27" customHeight="1" x14ac:dyDescent="0.45">
      <c r="A96" s="95"/>
      <c r="B96" s="42" t="s">
        <v>231</v>
      </c>
      <c r="C96" s="36"/>
      <c r="D96" s="13"/>
      <c r="E96" s="22"/>
      <c r="F96" s="103"/>
      <c r="G96" s="22"/>
      <c r="H96" s="103"/>
      <c r="I96" s="103"/>
    </row>
    <row r="97" spans="1:13" s="233" customFormat="1" ht="27" customHeight="1" x14ac:dyDescent="0.45">
      <c r="A97" s="95">
        <v>6</v>
      </c>
      <c r="B97" s="218" t="s">
        <v>40</v>
      </c>
      <c r="C97" s="36"/>
      <c r="D97" s="13"/>
      <c r="E97" s="22"/>
      <c r="F97" s="103"/>
      <c r="G97" s="22"/>
      <c r="H97" s="103"/>
      <c r="I97" s="103"/>
      <c r="J97" s="143"/>
      <c r="K97" s="143"/>
      <c r="L97" s="143"/>
    </row>
    <row r="98" spans="1:13" s="143" customFormat="1" ht="27" customHeight="1" x14ac:dyDescent="0.45">
      <c r="A98" s="95"/>
      <c r="B98" s="220" t="s">
        <v>232</v>
      </c>
      <c r="C98" s="36"/>
      <c r="D98" s="13"/>
      <c r="E98" s="22"/>
      <c r="F98" s="103"/>
      <c r="G98" s="22"/>
      <c r="H98" s="103"/>
      <c r="I98" s="103"/>
    </row>
    <row r="99" spans="1:13" s="143" customFormat="1" ht="26.25" customHeight="1" x14ac:dyDescent="0.45">
      <c r="A99" s="95">
        <v>1</v>
      </c>
      <c r="B99" s="76" t="s">
        <v>233</v>
      </c>
      <c r="C99" s="36"/>
      <c r="D99" s="13"/>
      <c r="E99" s="22"/>
      <c r="F99" s="103"/>
      <c r="G99" s="22"/>
      <c r="H99" s="103"/>
      <c r="I99" s="103"/>
    </row>
    <row r="100" spans="1:13" s="143" customFormat="1" ht="27" customHeight="1" x14ac:dyDescent="0.45">
      <c r="A100" s="95">
        <v>2</v>
      </c>
      <c r="B100" s="81" t="s">
        <v>234</v>
      </c>
      <c r="C100" s="36"/>
      <c r="D100" s="13"/>
      <c r="E100" s="22"/>
      <c r="F100" s="103"/>
      <c r="G100" s="22"/>
      <c r="H100" s="103"/>
      <c r="I100" s="103"/>
    </row>
    <row r="101" spans="1:13" s="143" customFormat="1" ht="27" customHeight="1" x14ac:dyDescent="0.45">
      <c r="A101" s="95">
        <v>3</v>
      </c>
      <c r="B101" s="218" t="s">
        <v>235</v>
      </c>
      <c r="C101" s="36"/>
      <c r="D101" s="13"/>
      <c r="E101" s="22"/>
      <c r="F101" s="103"/>
      <c r="G101" s="22"/>
      <c r="H101" s="103"/>
      <c r="I101" s="103"/>
    </row>
    <row r="102" spans="1:13" s="143" customFormat="1" ht="27" customHeight="1" x14ac:dyDescent="0.45">
      <c r="A102" s="95">
        <v>4</v>
      </c>
      <c r="B102" s="202" t="s">
        <v>236</v>
      </c>
      <c r="C102" s="36"/>
      <c r="D102" s="13"/>
      <c r="E102" s="22"/>
      <c r="F102" s="103"/>
      <c r="G102" s="22"/>
      <c r="H102" s="103"/>
      <c r="I102" s="103"/>
    </row>
    <row r="103" spans="1:13" s="143" customFormat="1" ht="27" customHeight="1" x14ac:dyDescent="0.45">
      <c r="A103" s="95">
        <v>5</v>
      </c>
      <c r="B103" s="76" t="s">
        <v>237</v>
      </c>
      <c r="C103" s="36"/>
      <c r="D103" s="13"/>
      <c r="E103" s="22"/>
      <c r="F103" s="103"/>
      <c r="G103" s="22"/>
      <c r="H103" s="103"/>
      <c r="I103" s="103"/>
      <c r="J103" s="132"/>
      <c r="K103" s="132"/>
      <c r="M103" s="132"/>
    </row>
    <row r="104" spans="1:13" ht="29.25" customHeight="1" x14ac:dyDescent="0.45">
      <c r="A104" s="95">
        <v>6</v>
      </c>
      <c r="B104" s="76" t="s">
        <v>238</v>
      </c>
      <c r="C104" s="36"/>
      <c r="D104" s="13"/>
      <c r="E104" s="22"/>
      <c r="F104" s="103"/>
      <c r="G104" s="22"/>
      <c r="H104" s="103"/>
      <c r="I104" s="103"/>
      <c r="L104" s="143"/>
    </row>
    <row r="105" spans="1:13" ht="29.25" customHeight="1" x14ac:dyDescent="0.45">
      <c r="A105" s="146">
        <v>7</v>
      </c>
      <c r="B105" s="77" t="s">
        <v>239</v>
      </c>
      <c r="C105" s="46"/>
      <c r="D105" s="19"/>
      <c r="E105" s="25"/>
      <c r="F105" s="178"/>
      <c r="G105" s="25"/>
      <c r="H105" s="178"/>
      <c r="I105" s="179"/>
      <c r="L105" s="143"/>
    </row>
    <row r="106" spans="1:13" ht="29.25" customHeight="1" x14ac:dyDescent="0.45">
      <c r="A106" s="290" t="s">
        <v>11</v>
      </c>
      <c r="B106" s="290"/>
      <c r="C106" s="290"/>
      <c r="D106" s="290"/>
      <c r="E106" s="290"/>
      <c r="F106" s="290"/>
      <c r="G106" s="290"/>
      <c r="H106" s="290"/>
      <c r="I106" s="290"/>
      <c r="J106" s="183" t="s">
        <v>11</v>
      </c>
      <c r="L106" s="143"/>
    </row>
    <row r="107" spans="1:13" ht="29.25" customHeight="1" x14ac:dyDescent="0.45">
      <c r="A107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107" s="291"/>
      <c r="C107" s="291"/>
      <c r="D107" s="291"/>
      <c r="E107" s="291"/>
      <c r="F107" s="291"/>
      <c r="G107" s="182"/>
      <c r="H107" s="292" t="str">
        <f>'ราคารวมสุทธิ(ปร.4)'!H2</f>
        <v>ประมาณราคาโดย</v>
      </c>
      <c r="I107" s="292"/>
      <c r="L107" s="143"/>
    </row>
    <row r="108" spans="1:13" ht="29.25" customHeight="1" x14ac:dyDescent="0.45">
      <c r="A108" s="307" t="str">
        <f>'ราคารวมสุทธิ(ปร.4)'!A3</f>
        <v>มหาวิทยาลัยราชภัฏเพชรบุรี</v>
      </c>
      <c r="B108" s="307"/>
      <c r="C108" s="108"/>
      <c r="D108" s="109"/>
      <c r="E108" s="109"/>
      <c r="F108" s="184"/>
      <c r="G108" s="184"/>
      <c r="H108" s="184"/>
      <c r="I108" s="184" t="str">
        <f>'ราคารวมสุทธิ(ปร.4)'!I3</f>
        <v>…………………………………………………………</v>
      </c>
      <c r="L108" s="143"/>
    </row>
    <row r="109" spans="1:13" ht="29.25" customHeight="1" x14ac:dyDescent="0.45">
      <c r="A109" s="291" t="str">
        <f>'ราคารวมสุทธิ(ปร.4)'!A4</f>
        <v>วันที่  ……………………………</v>
      </c>
      <c r="B109" s="291"/>
      <c r="C109" s="108"/>
      <c r="D109" s="109"/>
      <c r="E109" s="109"/>
      <c r="F109" s="184"/>
      <c r="G109" s="184"/>
      <c r="H109" s="184"/>
      <c r="I109" s="184" t="str">
        <f>'ราคารวมสุทธิ(ปร.4)'!I4</f>
        <v>…………………………………………………………</v>
      </c>
      <c r="L109" s="143"/>
    </row>
    <row r="110" spans="1:13" ht="29.25" customHeight="1" x14ac:dyDescent="0.45">
      <c r="A110" s="315" t="s">
        <v>34</v>
      </c>
      <c r="B110" s="315"/>
      <c r="C110" s="315"/>
      <c r="D110" s="315"/>
      <c r="E110" s="315"/>
      <c r="F110" s="111"/>
      <c r="G110" s="111"/>
      <c r="H110" s="111"/>
      <c r="I110" s="142" t="s">
        <v>172</v>
      </c>
      <c r="L110" s="143"/>
    </row>
    <row r="111" spans="1:13" ht="29.25" customHeight="1" x14ac:dyDescent="0.45">
      <c r="A111" s="313" t="s">
        <v>0</v>
      </c>
      <c r="B111" s="313" t="s">
        <v>1</v>
      </c>
      <c r="C111" s="311" t="s">
        <v>2</v>
      </c>
      <c r="D111" s="312"/>
      <c r="E111" s="311" t="s">
        <v>14</v>
      </c>
      <c r="F111" s="312"/>
      <c r="G111" s="311" t="s">
        <v>4</v>
      </c>
      <c r="H111" s="312"/>
      <c r="I111" s="313" t="s">
        <v>3</v>
      </c>
      <c r="L111" s="143"/>
    </row>
    <row r="112" spans="1:13" ht="29.25" customHeight="1" x14ac:dyDescent="0.45">
      <c r="A112" s="314"/>
      <c r="B112" s="314"/>
      <c r="C112" s="100" t="s">
        <v>5</v>
      </c>
      <c r="D112" s="185" t="s">
        <v>6</v>
      </c>
      <c r="E112" s="100" t="s">
        <v>7</v>
      </c>
      <c r="F112" s="185" t="s">
        <v>8</v>
      </c>
      <c r="G112" s="100" t="s">
        <v>7</v>
      </c>
      <c r="H112" s="185" t="s">
        <v>8</v>
      </c>
      <c r="I112" s="314"/>
      <c r="L112" s="143"/>
    </row>
    <row r="113" spans="1:9" s="143" customFormat="1" ht="27" customHeight="1" x14ac:dyDescent="0.45">
      <c r="A113" s="95">
        <v>8</v>
      </c>
      <c r="B113" s="42" t="s">
        <v>240</v>
      </c>
      <c r="C113" s="36"/>
      <c r="D113" s="13"/>
      <c r="E113" s="22"/>
      <c r="F113" s="103"/>
      <c r="G113" s="22"/>
      <c r="H113" s="103"/>
      <c r="I113" s="103"/>
    </row>
    <row r="114" spans="1:9" s="143" customFormat="1" ht="27" customHeight="1" x14ac:dyDescent="0.45">
      <c r="A114" s="95"/>
      <c r="B114" s="194" t="s">
        <v>241</v>
      </c>
      <c r="C114" s="36"/>
      <c r="D114" s="13"/>
      <c r="E114" s="22"/>
      <c r="F114" s="103"/>
      <c r="G114" s="22"/>
      <c r="H114" s="103"/>
      <c r="I114" s="103"/>
    </row>
    <row r="115" spans="1:9" s="143" customFormat="1" ht="27" customHeight="1" x14ac:dyDescent="0.45">
      <c r="A115" s="95">
        <v>1</v>
      </c>
      <c r="B115" s="42" t="s">
        <v>242</v>
      </c>
      <c r="C115" s="36"/>
      <c r="D115" s="13"/>
      <c r="E115" s="22"/>
      <c r="F115" s="103"/>
      <c r="G115" s="22"/>
      <c r="H115" s="103"/>
      <c r="I115" s="103"/>
    </row>
    <row r="116" spans="1:9" s="143" customFormat="1" ht="27" customHeight="1" x14ac:dyDescent="0.45">
      <c r="A116" s="95">
        <v>2</v>
      </c>
      <c r="B116" s="42" t="s">
        <v>243</v>
      </c>
      <c r="C116" s="36"/>
      <c r="D116" s="13"/>
      <c r="E116" s="22"/>
      <c r="F116" s="103"/>
      <c r="G116" s="22"/>
      <c r="H116" s="103"/>
      <c r="I116" s="103"/>
    </row>
    <row r="117" spans="1:9" s="143" customFormat="1" ht="27" customHeight="1" x14ac:dyDescent="0.45">
      <c r="A117" s="95">
        <v>3</v>
      </c>
      <c r="B117" s="42" t="s">
        <v>244</v>
      </c>
      <c r="C117" s="36"/>
      <c r="D117" s="13"/>
      <c r="E117" s="22"/>
      <c r="F117" s="103"/>
      <c r="G117" s="22"/>
      <c r="H117" s="103"/>
      <c r="I117" s="103"/>
    </row>
    <row r="118" spans="1:9" s="143" customFormat="1" ht="27" customHeight="1" x14ac:dyDescent="0.45">
      <c r="A118" s="95">
        <v>4</v>
      </c>
      <c r="B118" s="218" t="s">
        <v>245</v>
      </c>
      <c r="C118" s="36"/>
      <c r="D118" s="13"/>
      <c r="E118" s="22"/>
      <c r="F118" s="103"/>
      <c r="G118" s="22"/>
      <c r="H118" s="103"/>
      <c r="I118" s="103"/>
    </row>
    <row r="119" spans="1:9" s="143" customFormat="1" ht="27" customHeight="1" x14ac:dyDescent="0.45">
      <c r="A119" s="95">
        <v>5</v>
      </c>
      <c r="B119" s="199" t="s">
        <v>246</v>
      </c>
      <c r="C119" s="36"/>
      <c r="D119" s="13"/>
      <c r="E119" s="22"/>
      <c r="F119" s="103"/>
      <c r="G119" s="22"/>
      <c r="H119" s="103"/>
      <c r="I119" s="103"/>
    </row>
    <row r="120" spans="1:9" s="143" customFormat="1" ht="27" customHeight="1" x14ac:dyDescent="0.45">
      <c r="A120" s="95">
        <v>6</v>
      </c>
      <c r="B120" s="42" t="s">
        <v>247</v>
      </c>
      <c r="C120" s="36"/>
      <c r="D120" s="13"/>
      <c r="E120" s="22"/>
      <c r="F120" s="103"/>
      <c r="G120" s="22"/>
      <c r="H120" s="103"/>
      <c r="I120" s="103"/>
    </row>
    <row r="121" spans="1:9" s="143" customFormat="1" ht="27" customHeight="1" x14ac:dyDescent="0.45">
      <c r="A121" s="95">
        <v>7</v>
      </c>
      <c r="B121" s="42" t="s">
        <v>248</v>
      </c>
      <c r="C121" s="36"/>
      <c r="D121" s="13"/>
      <c r="E121" s="22"/>
      <c r="F121" s="103"/>
      <c r="G121" s="22"/>
      <c r="H121" s="103"/>
      <c r="I121" s="103"/>
    </row>
    <row r="122" spans="1:9" s="143" customFormat="1" ht="27" customHeight="1" x14ac:dyDescent="0.45">
      <c r="A122" s="95">
        <v>8</v>
      </c>
      <c r="B122" s="42" t="s">
        <v>249</v>
      </c>
      <c r="C122" s="36"/>
      <c r="D122" s="13"/>
      <c r="E122" s="22"/>
      <c r="F122" s="103"/>
      <c r="G122" s="22"/>
      <c r="H122" s="103"/>
      <c r="I122" s="103"/>
    </row>
    <row r="123" spans="1:9" s="143" customFormat="1" ht="27" customHeight="1" x14ac:dyDescent="0.45">
      <c r="A123" s="95">
        <v>9</v>
      </c>
      <c r="B123" s="81" t="s">
        <v>40</v>
      </c>
      <c r="C123" s="36"/>
      <c r="D123" s="13"/>
      <c r="E123" s="20"/>
      <c r="F123" s="63"/>
      <c r="G123" s="20"/>
      <c r="H123" s="63"/>
      <c r="I123" s="63"/>
    </row>
    <row r="124" spans="1:9" s="143" customFormat="1" ht="27" customHeight="1" x14ac:dyDescent="0.45">
      <c r="A124" s="95"/>
      <c r="B124" s="201" t="s">
        <v>250</v>
      </c>
      <c r="C124" s="36"/>
      <c r="D124" s="13"/>
      <c r="E124" s="22"/>
      <c r="F124" s="103"/>
      <c r="G124" s="22"/>
      <c r="H124" s="103"/>
      <c r="I124" s="103"/>
    </row>
    <row r="125" spans="1:9" s="143" customFormat="1" ht="27" customHeight="1" x14ac:dyDescent="0.45">
      <c r="A125" s="95">
        <v>1</v>
      </c>
      <c r="B125" s="42" t="s">
        <v>251</v>
      </c>
      <c r="C125" s="36"/>
      <c r="D125" s="13"/>
      <c r="E125" s="22"/>
      <c r="F125" s="103"/>
      <c r="G125" s="22"/>
      <c r="H125" s="103"/>
      <c r="I125" s="103"/>
    </row>
    <row r="126" spans="1:9" s="143" customFormat="1" ht="27" customHeight="1" x14ac:dyDescent="0.45">
      <c r="A126" s="95">
        <v>2</v>
      </c>
      <c r="B126" s="42" t="s">
        <v>252</v>
      </c>
      <c r="C126" s="36"/>
      <c r="D126" s="13"/>
      <c r="E126" s="22"/>
      <c r="F126" s="103"/>
      <c r="G126" s="22"/>
      <c r="H126" s="103"/>
      <c r="I126" s="103"/>
    </row>
    <row r="127" spans="1:9" s="143" customFormat="1" ht="27" customHeight="1" x14ac:dyDescent="0.45">
      <c r="A127" s="95">
        <v>3</v>
      </c>
      <c r="B127" s="42" t="s">
        <v>253</v>
      </c>
      <c r="C127" s="36"/>
      <c r="D127" s="13"/>
      <c r="E127" s="22"/>
      <c r="F127" s="103"/>
      <c r="G127" s="22"/>
      <c r="H127" s="103"/>
      <c r="I127" s="103"/>
    </row>
    <row r="128" spans="1:9" s="143" customFormat="1" ht="27" customHeight="1" x14ac:dyDescent="0.45">
      <c r="A128" s="95">
        <v>4</v>
      </c>
      <c r="B128" s="218" t="s">
        <v>254</v>
      </c>
      <c r="C128" s="36"/>
      <c r="D128" s="13"/>
      <c r="E128" s="22"/>
      <c r="F128" s="103"/>
      <c r="G128" s="22"/>
      <c r="H128" s="103"/>
      <c r="I128" s="103"/>
    </row>
    <row r="129" spans="1:14" s="143" customFormat="1" ht="27" customHeight="1" x14ac:dyDescent="0.45">
      <c r="A129" s="95">
        <v>5</v>
      </c>
      <c r="B129" s="199" t="s">
        <v>255</v>
      </c>
      <c r="C129" s="36"/>
      <c r="D129" s="13"/>
      <c r="E129" s="22"/>
      <c r="F129" s="103"/>
      <c r="G129" s="22"/>
      <c r="H129" s="103"/>
      <c r="I129" s="103"/>
      <c r="J129" s="132"/>
      <c r="K129" s="132"/>
      <c r="M129" s="132"/>
      <c r="N129" s="132"/>
    </row>
    <row r="130" spans="1:14" ht="29.25" customHeight="1" x14ac:dyDescent="0.45">
      <c r="A130" s="95">
        <v>6</v>
      </c>
      <c r="B130" s="76" t="s">
        <v>256</v>
      </c>
      <c r="C130" s="36"/>
      <c r="D130" s="13"/>
      <c r="E130" s="22"/>
      <c r="F130" s="103"/>
      <c r="G130" s="22"/>
      <c r="H130" s="103"/>
      <c r="I130" s="103"/>
      <c r="L130" s="143"/>
    </row>
    <row r="131" spans="1:14" ht="29.25" customHeight="1" x14ac:dyDescent="0.45">
      <c r="A131" s="146"/>
      <c r="B131" s="80" t="s">
        <v>257</v>
      </c>
      <c r="C131" s="46"/>
      <c r="D131" s="19"/>
      <c r="E131" s="25"/>
      <c r="F131" s="156"/>
      <c r="G131" s="25"/>
      <c r="H131" s="156"/>
      <c r="I131" s="179"/>
      <c r="L131" s="143"/>
    </row>
    <row r="132" spans="1:14" ht="29.25" customHeight="1" x14ac:dyDescent="0.45">
      <c r="A132" s="290" t="s">
        <v>11</v>
      </c>
      <c r="B132" s="290"/>
      <c r="C132" s="290"/>
      <c r="D132" s="290"/>
      <c r="E132" s="290"/>
      <c r="F132" s="290"/>
      <c r="G132" s="290"/>
      <c r="H132" s="290"/>
      <c r="I132" s="290"/>
      <c r="J132" s="183" t="s">
        <v>11</v>
      </c>
      <c r="L132" s="143"/>
    </row>
    <row r="133" spans="1:14" ht="29.25" customHeight="1" x14ac:dyDescent="0.45">
      <c r="A133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133" s="291"/>
      <c r="C133" s="291"/>
      <c r="D133" s="291"/>
      <c r="E133" s="291"/>
      <c r="F133" s="291"/>
      <c r="G133" s="182"/>
      <c r="H133" s="292" t="str">
        <f>'ราคารวมสุทธิ(ปร.4)'!H2</f>
        <v>ประมาณราคาโดย</v>
      </c>
      <c r="I133" s="292"/>
      <c r="L133" s="143"/>
    </row>
    <row r="134" spans="1:14" ht="29.25" customHeight="1" x14ac:dyDescent="0.45">
      <c r="A134" s="307" t="str">
        <f>'ราคารวมสุทธิ(ปร.4)'!A3</f>
        <v>มหาวิทยาลัยราชภัฏเพชรบุรี</v>
      </c>
      <c r="B134" s="307"/>
      <c r="C134" s="108"/>
      <c r="D134" s="109"/>
      <c r="E134" s="109"/>
      <c r="F134" s="184"/>
      <c r="G134" s="184"/>
      <c r="H134" s="184"/>
      <c r="I134" s="184" t="str">
        <f>'ราคารวมสุทธิ(ปร.4)'!I3</f>
        <v>…………………………………………………………</v>
      </c>
      <c r="L134" s="143"/>
    </row>
    <row r="135" spans="1:14" ht="29.25" customHeight="1" x14ac:dyDescent="0.45">
      <c r="A135" s="291" t="str">
        <f>'ราคารวมสุทธิ(ปร.4)'!A4</f>
        <v>วันที่  ……………………………</v>
      </c>
      <c r="B135" s="291"/>
      <c r="C135" s="108"/>
      <c r="D135" s="109"/>
      <c r="E135" s="109"/>
      <c r="F135" s="184"/>
      <c r="G135" s="184"/>
      <c r="H135" s="184"/>
      <c r="I135" s="184" t="str">
        <f>'ราคารวมสุทธิ(ปร.4)'!I4</f>
        <v>…………………………………………………………</v>
      </c>
      <c r="L135" s="143"/>
    </row>
    <row r="136" spans="1:14" ht="29.25" customHeight="1" x14ac:dyDescent="0.45">
      <c r="A136" s="315" t="s">
        <v>34</v>
      </c>
      <c r="B136" s="315"/>
      <c r="C136" s="315"/>
      <c r="D136" s="315"/>
      <c r="E136" s="315"/>
      <c r="F136" s="111"/>
      <c r="G136" s="111"/>
      <c r="H136" s="111"/>
      <c r="I136" s="142" t="s">
        <v>173</v>
      </c>
      <c r="L136" s="143"/>
    </row>
    <row r="137" spans="1:14" ht="29.25" customHeight="1" x14ac:dyDescent="0.45">
      <c r="A137" s="313" t="s">
        <v>0</v>
      </c>
      <c r="B137" s="313" t="s">
        <v>1</v>
      </c>
      <c r="C137" s="311" t="s">
        <v>2</v>
      </c>
      <c r="D137" s="312"/>
      <c r="E137" s="311" t="s">
        <v>14</v>
      </c>
      <c r="F137" s="312"/>
      <c r="G137" s="311" t="s">
        <v>4</v>
      </c>
      <c r="H137" s="312"/>
      <c r="I137" s="313" t="s">
        <v>3</v>
      </c>
      <c r="L137" s="143"/>
    </row>
    <row r="138" spans="1:14" ht="29.25" customHeight="1" x14ac:dyDescent="0.45">
      <c r="A138" s="314"/>
      <c r="B138" s="314"/>
      <c r="C138" s="100" t="s">
        <v>5</v>
      </c>
      <c r="D138" s="185" t="s">
        <v>6</v>
      </c>
      <c r="E138" s="100" t="s">
        <v>7</v>
      </c>
      <c r="F138" s="185" t="s">
        <v>8</v>
      </c>
      <c r="G138" s="100" t="s">
        <v>7</v>
      </c>
      <c r="H138" s="185" t="s">
        <v>8</v>
      </c>
      <c r="I138" s="314"/>
      <c r="L138" s="143"/>
    </row>
    <row r="139" spans="1:14" s="143" customFormat="1" ht="27" customHeight="1" x14ac:dyDescent="0.45">
      <c r="A139" s="95"/>
      <c r="B139" s="218" t="s">
        <v>258</v>
      </c>
      <c r="C139" s="36"/>
      <c r="D139" s="13"/>
      <c r="E139" s="22"/>
      <c r="F139" s="103"/>
      <c r="G139" s="22"/>
      <c r="H139" s="103"/>
      <c r="I139" s="103"/>
    </row>
    <row r="140" spans="1:14" s="143" customFormat="1" ht="27" customHeight="1" x14ac:dyDescent="0.45">
      <c r="A140" s="95"/>
      <c r="B140" s="202" t="s">
        <v>40</v>
      </c>
      <c r="C140" s="36"/>
      <c r="D140" s="13"/>
      <c r="E140" s="20"/>
      <c r="F140" s="63"/>
      <c r="G140" s="20"/>
      <c r="H140" s="63"/>
      <c r="I140" s="63"/>
    </row>
    <row r="141" spans="1:14" s="143" customFormat="1" ht="27" customHeight="1" x14ac:dyDescent="0.45">
      <c r="A141" s="95"/>
      <c r="B141" s="194" t="s">
        <v>259</v>
      </c>
      <c r="C141" s="36"/>
      <c r="D141" s="13"/>
      <c r="E141" s="22"/>
      <c r="F141" s="103"/>
      <c r="G141" s="22"/>
      <c r="H141" s="103"/>
      <c r="I141" s="103"/>
    </row>
    <row r="142" spans="1:14" s="143" customFormat="1" ht="27" customHeight="1" x14ac:dyDescent="0.45">
      <c r="A142" s="95">
        <v>1</v>
      </c>
      <c r="B142" s="42" t="s">
        <v>260</v>
      </c>
      <c r="C142" s="36"/>
      <c r="D142" s="13"/>
      <c r="E142" s="22"/>
      <c r="F142" s="103"/>
      <c r="G142" s="22"/>
      <c r="H142" s="103"/>
      <c r="I142" s="103"/>
    </row>
    <row r="143" spans="1:14" s="143" customFormat="1" ht="27" customHeight="1" x14ac:dyDescent="0.45">
      <c r="A143" s="95">
        <v>2</v>
      </c>
      <c r="B143" s="81" t="s">
        <v>261</v>
      </c>
      <c r="C143" s="36"/>
      <c r="D143" s="13"/>
      <c r="E143" s="22"/>
      <c r="F143" s="103"/>
      <c r="G143" s="22"/>
      <c r="H143" s="103"/>
      <c r="I143" s="103"/>
    </row>
    <row r="144" spans="1:14" s="143" customFormat="1" ht="27" customHeight="1" x14ac:dyDescent="0.45">
      <c r="A144" s="95">
        <v>3</v>
      </c>
      <c r="B144" s="218" t="s">
        <v>262</v>
      </c>
      <c r="C144" s="36"/>
      <c r="D144" s="13"/>
      <c r="E144" s="22"/>
      <c r="F144" s="103"/>
      <c r="G144" s="22"/>
      <c r="H144" s="103"/>
      <c r="I144" s="103"/>
    </row>
    <row r="145" spans="1:12" s="143" customFormat="1" ht="27" customHeight="1" x14ac:dyDescent="0.45">
      <c r="A145" s="95">
        <v>4</v>
      </c>
      <c r="B145" s="199" t="s">
        <v>263</v>
      </c>
      <c r="C145" s="36"/>
      <c r="D145" s="13"/>
      <c r="E145" s="22"/>
      <c r="F145" s="103"/>
      <c r="G145" s="22"/>
      <c r="H145" s="103"/>
      <c r="I145" s="103"/>
    </row>
    <row r="146" spans="1:12" s="143" customFormat="1" ht="27" customHeight="1" x14ac:dyDescent="0.45">
      <c r="A146" s="95">
        <v>5</v>
      </c>
      <c r="B146" s="42" t="s">
        <v>264</v>
      </c>
      <c r="C146" s="36"/>
      <c r="D146" s="13"/>
      <c r="E146" s="22"/>
      <c r="F146" s="103"/>
      <c r="G146" s="22"/>
      <c r="H146" s="103"/>
      <c r="I146" s="103"/>
    </row>
    <row r="147" spans="1:12" s="143" customFormat="1" ht="27" customHeight="1" x14ac:dyDescent="0.45">
      <c r="A147" s="95"/>
      <c r="B147" s="42" t="s">
        <v>265</v>
      </c>
      <c r="C147" s="36"/>
      <c r="D147" s="13"/>
      <c r="E147" s="22"/>
      <c r="F147" s="103"/>
      <c r="G147" s="22"/>
      <c r="H147" s="103"/>
      <c r="I147" s="103"/>
    </row>
    <row r="148" spans="1:12" s="143" customFormat="1" ht="27" customHeight="1" x14ac:dyDescent="0.45">
      <c r="A148" s="95"/>
      <c r="B148" s="218" t="s">
        <v>266</v>
      </c>
      <c r="C148" s="36"/>
      <c r="D148" s="13"/>
      <c r="E148" s="22"/>
      <c r="F148" s="103"/>
      <c r="G148" s="22"/>
      <c r="H148" s="103"/>
      <c r="I148" s="103"/>
    </row>
    <row r="149" spans="1:12" s="143" customFormat="1" ht="27" customHeight="1" x14ac:dyDescent="0.45">
      <c r="A149" s="95"/>
      <c r="B149" s="202" t="s">
        <v>267</v>
      </c>
      <c r="C149" s="36"/>
      <c r="D149" s="13"/>
      <c r="E149" s="22"/>
      <c r="F149" s="103"/>
      <c r="G149" s="22"/>
      <c r="H149" s="103"/>
      <c r="I149" s="103"/>
    </row>
    <row r="150" spans="1:12" s="143" customFormat="1" ht="27" customHeight="1" x14ac:dyDescent="0.45">
      <c r="A150" s="95">
        <v>6</v>
      </c>
      <c r="B150" s="42" t="s">
        <v>268</v>
      </c>
      <c r="C150" s="36"/>
      <c r="D150" s="13"/>
      <c r="E150" s="22"/>
      <c r="F150" s="103"/>
      <c r="G150" s="22"/>
      <c r="H150" s="103"/>
      <c r="I150" s="103"/>
    </row>
    <row r="151" spans="1:12" s="143" customFormat="1" ht="27" customHeight="1" x14ac:dyDescent="0.45">
      <c r="A151" s="95">
        <v>7</v>
      </c>
      <c r="B151" s="42" t="s">
        <v>269</v>
      </c>
      <c r="C151" s="36"/>
      <c r="D151" s="13"/>
      <c r="E151" s="22"/>
      <c r="F151" s="103"/>
      <c r="G151" s="22"/>
      <c r="H151" s="103"/>
      <c r="I151" s="103"/>
    </row>
    <row r="152" spans="1:12" s="143" customFormat="1" ht="27" customHeight="1" x14ac:dyDescent="0.45">
      <c r="A152" s="95"/>
      <c r="B152" s="218" t="s">
        <v>270</v>
      </c>
      <c r="C152" s="36"/>
      <c r="D152" s="13"/>
      <c r="E152" s="22"/>
      <c r="F152" s="103"/>
      <c r="G152" s="22"/>
      <c r="H152" s="103"/>
      <c r="I152" s="103"/>
    </row>
    <row r="153" spans="1:12" s="143" customFormat="1" ht="27" customHeight="1" x14ac:dyDescent="0.45">
      <c r="A153" s="95"/>
      <c r="B153" s="42" t="s">
        <v>271</v>
      </c>
      <c r="C153" s="36"/>
      <c r="D153" s="13"/>
      <c r="E153" s="22"/>
      <c r="F153" s="103"/>
      <c r="G153" s="22"/>
      <c r="H153" s="103"/>
      <c r="I153" s="103"/>
    </row>
    <row r="154" spans="1:12" s="143" customFormat="1" ht="27" customHeight="1" x14ac:dyDescent="0.45">
      <c r="A154" s="95"/>
      <c r="B154" s="42" t="s">
        <v>272</v>
      </c>
      <c r="C154" s="36"/>
      <c r="D154" s="13"/>
      <c r="E154" s="22"/>
      <c r="F154" s="103"/>
      <c r="G154" s="22"/>
      <c r="H154" s="103"/>
      <c r="I154" s="103"/>
    </row>
    <row r="155" spans="1:12" s="143" customFormat="1" ht="27" customHeight="1" x14ac:dyDescent="0.45">
      <c r="A155" s="95"/>
      <c r="B155" s="42" t="s">
        <v>273</v>
      </c>
      <c r="C155" s="36"/>
      <c r="D155" s="13"/>
      <c r="E155" s="22"/>
      <c r="F155" s="103"/>
      <c r="G155" s="22"/>
      <c r="H155" s="103"/>
      <c r="I155" s="103"/>
    </row>
    <row r="156" spans="1:12" ht="29.25" customHeight="1" x14ac:dyDescent="0.45">
      <c r="A156" s="95">
        <v>8</v>
      </c>
      <c r="B156" s="81" t="s">
        <v>274</v>
      </c>
      <c r="C156" s="36"/>
      <c r="D156" s="13"/>
      <c r="E156" s="22"/>
      <c r="F156" s="103"/>
      <c r="G156" s="22"/>
      <c r="H156" s="103"/>
      <c r="I156" s="103"/>
      <c r="J156" s="143"/>
      <c r="K156" s="143"/>
      <c r="L156" s="143"/>
    </row>
    <row r="157" spans="1:12" ht="29.25" customHeight="1" x14ac:dyDescent="0.45">
      <c r="A157" s="146">
        <v>9</v>
      </c>
      <c r="B157" s="77" t="s">
        <v>40</v>
      </c>
      <c r="C157" s="46"/>
      <c r="D157" s="19"/>
      <c r="E157" s="25"/>
      <c r="F157" s="178"/>
      <c r="G157" s="25"/>
      <c r="H157" s="178"/>
      <c r="I157" s="179"/>
      <c r="L157" s="143"/>
    </row>
    <row r="158" spans="1:12" ht="29.25" customHeight="1" x14ac:dyDescent="0.45">
      <c r="A158" s="290" t="s">
        <v>11</v>
      </c>
      <c r="B158" s="290"/>
      <c r="C158" s="290"/>
      <c r="D158" s="290"/>
      <c r="E158" s="290"/>
      <c r="F158" s="290"/>
      <c r="G158" s="290"/>
      <c r="H158" s="290"/>
      <c r="I158" s="290"/>
      <c r="J158" s="183" t="s">
        <v>11</v>
      </c>
      <c r="L158" s="143"/>
    </row>
    <row r="159" spans="1:12" ht="29.25" customHeight="1" x14ac:dyDescent="0.45">
      <c r="A159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159" s="291"/>
      <c r="C159" s="291"/>
      <c r="D159" s="291"/>
      <c r="E159" s="291"/>
      <c r="F159" s="291"/>
      <c r="G159" s="182"/>
      <c r="H159" s="292" t="str">
        <f>'ราคารวมสุทธิ(ปร.4)'!H2</f>
        <v>ประมาณราคาโดย</v>
      </c>
      <c r="I159" s="292"/>
      <c r="L159" s="143"/>
    </row>
    <row r="160" spans="1:12" ht="29.25" customHeight="1" x14ac:dyDescent="0.45">
      <c r="A160" s="307" t="str">
        <f>'ราคารวมสุทธิ(ปร.4)'!A3</f>
        <v>มหาวิทยาลัยราชภัฏเพชรบุรี</v>
      </c>
      <c r="B160" s="307"/>
      <c r="C160" s="108"/>
      <c r="D160" s="109"/>
      <c r="E160" s="109"/>
      <c r="F160" s="184"/>
      <c r="G160" s="184"/>
      <c r="H160" s="184"/>
      <c r="I160" s="184" t="str">
        <f>'ราคารวมสุทธิ(ปร.4)'!I3</f>
        <v>…………………………………………………………</v>
      </c>
      <c r="L160" s="143"/>
    </row>
    <row r="161" spans="1:12" ht="29.25" customHeight="1" x14ac:dyDescent="0.45">
      <c r="A161" s="291" t="str">
        <f>'ราคารวมสุทธิ(ปร.4)'!A4</f>
        <v>วันที่  ……………………………</v>
      </c>
      <c r="B161" s="291"/>
      <c r="C161" s="108"/>
      <c r="D161" s="109"/>
      <c r="E161" s="109"/>
      <c r="F161" s="184"/>
      <c r="G161" s="184"/>
      <c r="H161" s="184"/>
      <c r="I161" s="184" t="str">
        <f>'ราคารวมสุทธิ(ปร.4)'!I4</f>
        <v>…………………………………………………………</v>
      </c>
      <c r="L161" s="143"/>
    </row>
    <row r="162" spans="1:12" ht="29.25" customHeight="1" x14ac:dyDescent="0.45">
      <c r="A162" s="315" t="s">
        <v>34</v>
      </c>
      <c r="B162" s="315"/>
      <c r="C162" s="315"/>
      <c r="D162" s="315"/>
      <c r="E162" s="315"/>
      <c r="F162" s="111"/>
      <c r="G162" s="111"/>
      <c r="H162" s="111"/>
      <c r="I162" s="142" t="s">
        <v>36</v>
      </c>
      <c r="L162" s="143"/>
    </row>
    <row r="163" spans="1:12" ht="29.25" customHeight="1" x14ac:dyDescent="0.45">
      <c r="A163" s="313" t="s">
        <v>0</v>
      </c>
      <c r="B163" s="313" t="s">
        <v>1</v>
      </c>
      <c r="C163" s="311" t="s">
        <v>2</v>
      </c>
      <c r="D163" s="312"/>
      <c r="E163" s="311" t="s">
        <v>14</v>
      </c>
      <c r="F163" s="312"/>
      <c r="G163" s="311" t="s">
        <v>4</v>
      </c>
      <c r="H163" s="312"/>
      <c r="I163" s="313" t="s">
        <v>3</v>
      </c>
      <c r="L163" s="143"/>
    </row>
    <row r="164" spans="1:12" ht="29.25" customHeight="1" x14ac:dyDescent="0.45">
      <c r="A164" s="314"/>
      <c r="B164" s="314"/>
      <c r="C164" s="100" t="s">
        <v>5</v>
      </c>
      <c r="D164" s="185" t="s">
        <v>6</v>
      </c>
      <c r="E164" s="100" t="s">
        <v>7</v>
      </c>
      <c r="F164" s="185" t="s">
        <v>8</v>
      </c>
      <c r="G164" s="100" t="s">
        <v>7</v>
      </c>
      <c r="H164" s="185" t="s">
        <v>8</v>
      </c>
      <c r="I164" s="314"/>
      <c r="L164" s="143"/>
    </row>
    <row r="165" spans="1:12" s="143" customFormat="1" ht="27" customHeight="1" x14ac:dyDescent="0.45">
      <c r="A165" s="95"/>
      <c r="B165" s="194" t="s">
        <v>275</v>
      </c>
      <c r="C165" s="36"/>
      <c r="D165" s="13"/>
      <c r="E165" s="22"/>
      <c r="F165" s="103"/>
      <c r="G165" s="22"/>
      <c r="H165" s="103"/>
      <c r="I165" s="103"/>
    </row>
    <row r="166" spans="1:12" s="143" customFormat="1" ht="27" customHeight="1" x14ac:dyDescent="0.45">
      <c r="A166" s="95">
        <v>1</v>
      </c>
      <c r="B166" s="42" t="s">
        <v>276</v>
      </c>
      <c r="C166" s="36"/>
      <c r="D166" s="13"/>
      <c r="E166" s="22"/>
      <c r="F166" s="103"/>
      <c r="G166" s="22"/>
      <c r="H166" s="103"/>
      <c r="I166" s="103"/>
    </row>
    <row r="167" spans="1:12" s="143" customFormat="1" ht="27" customHeight="1" x14ac:dyDescent="0.45">
      <c r="A167" s="95">
        <v>2</v>
      </c>
      <c r="B167" s="199" t="s">
        <v>40</v>
      </c>
      <c r="C167" s="36"/>
      <c r="D167" s="13"/>
      <c r="E167" s="22"/>
      <c r="F167" s="103"/>
      <c r="G167" s="22"/>
      <c r="H167" s="103"/>
      <c r="I167" s="103"/>
    </row>
    <row r="168" spans="1:12" s="233" customFormat="1" ht="27" customHeight="1" x14ac:dyDescent="0.45">
      <c r="A168" s="228"/>
      <c r="B168" s="234"/>
      <c r="C168" s="229"/>
      <c r="D168" s="230"/>
      <c r="E168" s="231"/>
      <c r="F168" s="232"/>
      <c r="G168" s="231"/>
      <c r="H168" s="232"/>
      <c r="I168" s="232"/>
    </row>
    <row r="169" spans="1:12" s="233" customFormat="1" ht="27" customHeight="1" x14ac:dyDescent="0.45">
      <c r="A169" s="228"/>
      <c r="B169" s="235"/>
      <c r="C169" s="229"/>
      <c r="D169" s="230"/>
      <c r="E169" s="231"/>
      <c r="F169" s="232"/>
      <c r="G169" s="231"/>
      <c r="H169" s="232"/>
      <c r="I169" s="232"/>
    </row>
    <row r="170" spans="1:12" s="233" customFormat="1" ht="27" customHeight="1" x14ac:dyDescent="0.45">
      <c r="A170" s="228"/>
      <c r="B170" s="236"/>
      <c r="C170" s="229"/>
      <c r="D170" s="230"/>
      <c r="E170" s="231"/>
      <c r="F170" s="232"/>
      <c r="G170" s="231"/>
      <c r="H170" s="232"/>
      <c r="I170" s="232"/>
    </row>
    <row r="171" spans="1:12" s="233" customFormat="1" ht="27" customHeight="1" x14ac:dyDescent="0.45">
      <c r="A171" s="228"/>
      <c r="B171" s="235"/>
      <c r="C171" s="229"/>
      <c r="D171" s="230"/>
      <c r="E171" s="231"/>
      <c r="F171" s="232"/>
      <c r="G171" s="231"/>
      <c r="H171" s="232"/>
      <c r="I171" s="232"/>
    </row>
    <row r="172" spans="1:12" s="233" customFormat="1" ht="27" customHeight="1" x14ac:dyDescent="0.45">
      <c r="A172" s="228"/>
      <c r="B172" s="235"/>
      <c r="C172" s="229"/>
      <c r="D172" s="230"/>
      <c r="E172" s="231"/>
      <c r="F172" s="232"/>
      <c r="G172" s="231"/>
      <c r="H172" s="232"/>
      <c r="I172" s="232"/>
    </row>
    <row r="173" spans="1:12" s="143" customFormat="1" ht="27" customHeight="1" x14ac:dyDescent="0.45">
      <c r="A173" s="95"/>
      <c r="B173" s="194"/>
      <c r="C173" s="36"/>
      <c r="D173" s="13"/>
      <c r="E173" s="22"/>
      <c r="F173" s="103"/>
      <c r="G173" s="22"/>
      <c r="H173" s="103"/>
      <c r="I173" s="103"/>
    </row>
    <row r="174" spans="1:12" s="143" customFormat="1" ht="27" customHeight="1" x14ac:dyDescent="0.45">
      <c r="A174" s="95"/>
      <c r="B174" s="42"/>
      <c r="C174" s="36"/>
      <c r="D174" s="13"/>
      <c r="E174" s="22"/>
      <c r="F174" s="103"/>
      <c r="G174" s="22"/>
      <c r="H174" s="103"/>
      <c r="I174" s="103"/>
    </row>
    <row r="175" spans="1:12" s="143" customFormat="1" ht="27" customHeight="1" x14ac:dyDescent="0.45">
      <c r="A175" s="95"/>
      <c r="B175" s="199"/>
      <c r="C175" s="36"/>
      <c r="D175" s="13"/>
      <c r="E175" s="22"/>
      <c r="F175" s="103"/>
      <c r="G175" s="22"/>
      <c r="H175" s="103"/>
      <c r="I175" s="103"/>
    </row>
    <row r="176" spans="1:12" s="143" customFormat="1" ht="27" customHeight="1" x14ac:dyDescent="0.45">
      <c r="A176" s="95"/>
      <c r="B176" s="42"/>
      <c r="C176" s="36"/>
      <c r="D176" s="13"/>
      <c r="E176" s="22"/>
      <c r="F176" s="103"/>
      <c r="G176" s="22"/>
      <c r="H176" s="103"/>
      <c r="I176" s="103"/>
    </row>
    <row r="177" spans="1:12" s="143" customFormat="1" ht="27" customHeight="1" x14ac:dyDescent="0.45">
      <c r="A177" s="95"/>
      <c r="B177" s="42"/>
      <c r="C177" s="36"/>
      <c r="D177" s="13"/>
      <c r="E177" s="22"/>
      <c r="F177" s="103"/>
      <c r="G177" s="40"/>
      <c r="H177" s="103"/>
      <c r="I177" s="103"/>
    </row>
    <row r="178" spans="1:12" s="143" customFormat="1" ht="27" customHeight="1" x14ac:dyDescent="0.45">
      <c r="A178" s="95"/>
      <c r="B178" s="84"/>
      <c r="C178" s="82"/>
      <c r="D178" s="82"/>
      <c r="E178" s="22"/>
      <c r="F178" s="103"/>
      <c r="G178" s="22"/>
      <c r="H178" s="103"/>
      <c r="I178" s="103"/>
      <c r="K178" s="144"/>
    </row>
    <row r="179" spans="1:12" ht="27" customHeight="1" x14ac:dyDescent="0.45">
      <c r="A179" s="95"/>
      <c r="B179" s="3"/>
      <c r="C179" s="2"/>
      <c r="D179" s="4"/>
      <c r="E179" s="22"/>
      <c r="F179" s="103"/>
      <c r="G179" s="22"/>
      <c r="H179" s="103"/>
      <c r="I179" s="103"/>
      <c r="L179" s="143"/>
    </row>
    <row r="180" spans="1:12" ht="27" customHeight="1" x14ac:dyDescent="0.45">
      <c r="A180" s="95"/>
      <c r="B180" s="3"/>
      <c r="C180" s="2"/>
      <c r="D180" s="4"/>
      <c r="E180" s="22"/>
      <c r="F180" s="103"/>
      <c r="G180" s="22"/>
      <c r="H180" s="103"/>
      <c r="I180" s="103"/>
      <c r="L180" s="143"/>
    </row>
    <row r="181" spans="1:12" ht="27" customHeight="1" x14ac:dyDescent="0.45">
      <c r="A181" s="95"/>
      <c r="B181" s="3"/>
      <c r="C181" s="2"/>
      <c r="D181" s="4"/>
      <c r="E181" s="22"/>
      <c r="F181" s="103"/>
      <c r="G181" s="22"/>
      <c r="H181" s="103"/>
      <c r="I181" s="103"/>
      <c r="L181" s="143"/>
    </row>
    <row r="182" spans="1:12" ht="27" customHeight="1" x14ac:dyDescent="0.45">
      <c r="A182" s="145"/>
      <c r="B182" s="6"/>
      <c r="C182" s="10"/>
      <c r="D182" s="7"/>
      <c r="E182" s="34"/>
      <c r="F182" s="156"/>
      <c r="G182" s="34"/>
      <c r="H182" s="156"/>
      <c r="I182" s="156"/>
      <c r="L182" s="143"/>
    </row>
    <row r="183" spans="1:12" ht="27" customHeight="1" thickBot="1" x14ac:dyDescent="0.5">
      <c r="A183" s="147"/>
      <c r="B183" s="148"/>
      <c r="C183" s="149" t="s">
        <v>9</v>
      </c>
      <c r="D183" s="109"/>
      <c r="E183" s="109"/>
      <c r="F183" s="160"/>
      <c r="G183" s="150"/>
      <c r="H183" s="160"/>
      <c r="I183" s="210"/>
      <c r="K183" s="180"/>
    </row>
    <row r="184" spans="1:12" ht="27" customHeight="1" thickTop="1" thickBot="1" x14ac:dyDescent="0.5">
      <c r="A184" s="151"/>
      <c r="B184" s="152"/>
      <c r="C184" s="153" t="s">
        <v>10</v>
      </c>
      <c r="D184" s="154"/>
      <c r="E184" s="154"/>
      <c r="F184" s="154"/>
      <c r="G184" s="154"/>
      <c r="H184" s="154"/>
      <c r="I184" s="160"/>
    </row>
    <row r="185" spans="1:12" ht="21.75" thickTop="1" x14ac:dyDescent="0.45">
      <c r="I185" s="181"/>
    </row>
  </sheetData>
  <mergeCells count="84">
    <mergeCell ref="A28:I28"/>
    <mergeCell ref="A29:F29"/>
    <mergeCell ref="H29:I29"/>
    <mergeCell ref="A30:B30"/>
    <mergeCell ref="G33:H33"/>
    <mergeCell ref="I33:I34"/>
    <mergeCell ref="A31:B31"/>
    <mergeCell ref="A32:E32"/>
    <mergeCell ref="A33:A34"/>
    <mergeCell ref="B33:B34"/>
    <mergeCell ref="C33:D33"/>
    <mergeCell ref="E33:F33"/>
    <mergeCell ref="A84:E84"/>
    <mergeCell ref="A80:I80"/>
    <mergeCell ref="A81:F81"/>
    <mergeCell ref="H81:I81"/>
    <mergeCell ref="A82:B82"/>
    <mergeCell ref="A83:B83"/>
    <mergeCell ref="G59:H59"/>
    <mergeCell ref="I59:I60"/>
    <mergeCell ref="A57:B57"/>
    <mergeCell ref="A58:E58"/>
    <mergeCell ref="A54:I54"/>
    <mergeCell ref="A55:F55"/>
    <mergeCell ref="H55:I55"/>
    <mergeCell ref="A56:B56"/>
    <mergeCell ref="A59:A60"/>
    <mergeCell ref="B59:B60"/>
    <mergeCell ref="C59:D59"/>
    <mergeCell ref="E59:F59"/>
    <mergeCell ref="I6:I7"/>
    <mergeCell ref="A5:E5"/>
    <mergeCell ref="A6:A7"/>
    <mergeCell ref="B6:B7"/>
    <mergeCell ref="C6:D6"/>
    <mergeCell ref="E6:F6"/>
    <mergeCell ref="G6:H6"/>
    <mergeCell ref="A4:B4"/>
    <mergeCell ref="A1:I1"/>
    <mergeCell ref="A2:F2"/>
    <mergeCell ref="H2:I2"/>
    <mergeCell ref="A3:B3"/>
    <mergeCell ref="G85:H85"/>
    <mergeCell ref="I85:I86"/>
    <mergeCell ref="A106:I106"/>
    <mergeCell ref="A107:F107"/>
    <mergeCell ref="H107:I107"/>
    <mergeCell ref="A85:A86"/>
    <mergeCell ref="B85:B86"/>
    <mergeCell ref="C85:D85"/>
    <mergeCell ref="E85:F85"/>
    <mergeCell ref="A108:B108"/>
    <mergeCell ref="A109:B109"/>
    <mergeCell ref="A110:E110"/>
    <mergeCell ref="A111:A112"/>
    <mergeCell ref="B111:B112"/>
    <mergeCell ref="C111:D111"/>
    <mergeCell ref="E111:F111"/>
    <mergeCell ref="G111:H111"/>
    <mergeCell ref="I111:I112"/>
    <mergeCell ref="A132:I132"/>
    <mergeCell ref="A133:F133"/>
    <mergeCell ref="H133:I133"/>
    <mergeCell ref="A134:B134"/>
    <mergeCell ref="A135:B135"/>
    <mergeCell ref="A136:E136"/>
    <mergeCell ref="A137:A138"/>
    <mergeCell ref="B137:B138"/>
    <mergeCell ref="C137:D137"/>
    <mergeCell ref="E137:F137"/>
    <mergeCell ref="G137:H137"/>
    <mergeCell ref="I137:I138"/>
    <mergeCell ref="A158:I158"/>
    <mergeCell ref="A159:F159"/>
    <mergeCell ref="H159:I159"/>
    <mergeCell ref="G163:H163"/>
    <mergeCell ref="I163:I164"/>
    <mergeCell ref="A160:B160"/>
    <mergeCell ref="A161:B161"/>
    <mergeCell ref="A162:E162"/>
    <mergeCell ref="A163:A164"/>
    <mergeCell ref="B163:B164"/>
    <mergeCell ref="C163:D163"/>
    <mergeCell ref="E163:F163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6" orientation="landscape" r:id="rId1"/>
  <headerFooter alignWithMargins="0">
    <oddHeader>&amp;R&amp;"AngsanaUPC,ตัวหนา"&amp;16&amp;KFF00FFแบบ ปร.4</oddHeader>
  </headerFooter>
  <rowBreaks count="1" manualBreakCount="1">
    <brk id="2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6"/>
  <sheetViews>
    <sheetView showZeros="0" view="pageBreakPreview" zoomScale="75" zoomScaleNormal="75" zoomScaleSheetLayoutView="75" workbookViewId="0">
      <selection activeCell="P14" sqref="P14"/>
    </sheetView>
  </sheetViews>
  <sheetFormatPr defaultRowHeight="21" x14ac:dyDescent="0.45"/>
  <cols>
    <col min="1" max="1" width="8.5" style="132" customWidth="1"/>
    <col min="2" max="2" width="70.83203125" style="132" customWidth="1"/>
    <col min="3" max="3" width="15.83203125" style="132" customWidth="1"/>
    <col min="4" max="4" width="10.83203125" style="132" customWidth="1"/>
    <col min="5" max="5" width="18.83203125" style="132" customWidth="1"/>
    <col min="6" max="6" width="20.83203125" style="132" customWidth="1"/>
    <col min="7" max="7" width="18.83203125" style="132" customWidth="1"/>
    <col min="8" max="8" width="20.83203125" style="132" customWidth="1"/>
    <col min="9" max="9" width="20.83203125" style="141" customWidth="1"/>
    <col min="10" max="10" width="0" style="132" hidden="1" customWidth="1"/>
    <col min="11" max="11" width="17.5" style="132" customWidth="1"/>
    <col min="12" max="13" width="9.33203125" style="132" hidden="1" customWidth="1"/>
    <col min="14" max="16384" width="9.33203125" style="132"/>
  </cols>
  <sheetData>
    <row r="1" spans="1:13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83" t="s">
        <v>11</v>
      </c>
      <c r="K1" s="106"/>
      <c r="L1" s="106"/>
      <c r="M1" s="106"/>
    </row>
    <row r="2" spans="1:13" ht="29.25" customHeight="1" x14ac:dyDescent="0.45">
      <c r="A2" s="291" t="str">
        <f>'ราคารวมสุทธิ(ปร.4)'!A2:F2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" s="291"/>
      <c r="C2" s="291"/>
      <c r="D2" s="291"/>
      <c r="E2" s="291"/>
      <c r="F2" s="291"/>
      <c r="G2" s="182"/>
      <c r="H2" s="292" t="str">
        <f>'ราคารวมสุทธิ(ปร.4)'!H2:I2</f>
        <v>ประมาณราคาโดย</v>
      </c>
      <c r="I2" s="292"/>
      <c r="K2" s="306"/>
      <c r="L2" s="306"/>
      <c r="M2" s="306"/>
    </row>
    <row r="3" spans="1:13" ht="29.25" customHeight="1" x14ac:dyDescent="0.45">
      <c r="A3" s="307" t="str">
        <f>'ราคารวมสุทธิ(ปร.4)'!A3:B3</f>
        <v>มหาวิทยาลัยราชภัฏเพชรบุรี</v>
      </c>
      <c r="B3" s="307"/>
      <c r="C3" s="108"/>
      <c r="D3" s="109"/>
      <c r="E3" s="109"/>
      <c r="F3" s="184"/>
      <c r="G3" s="184"/>
      <c r="H3" s="184"/>
      <c r="I3" s="184" t="str">
        <f>'ราคารวมสุทธิ(ปร.4)'!I3</f>
        <v>…………………………………………………………</v>
      </c>
      <c r="K3" s="109"/>
      <c r="L3" s="109"/>
      <c r="M3" s="109"/>
    </row>
    <row r="4" spans="1:13" ht="29.25" customHeight="1" x14ac:dyDescent="0.45">
      <c r="A4" s="291" t="str">
        <f>'ราคารวมสุทธิ(ปร.4)'!A4:B4</f>
        <v>วันที่  ……………………………</v>
      </c>
      <c r="B4" s="291"/>
      <c r="C4" s="108"/>
      <c r="D4" s="109"/>
      <c r="E4" s="109"/>
      <c r="F4" s="184"/>
      <c r="G4" s="184"/>
      <c r="H4" s="184"/>
      <c r="I4" s="184" t="str">
        <f>'ราคารวมสุทธิ(ปร.4)'!I4</f>
        <v>…………………………………………………………</v>
      </c>
      <c r="K4" s="109"/>
      <c r="L4" s="109"/>
      <c r="M4" s="109"/>
    </row>
    <row r="5" spans="1:13" ht="29.25" customHeight="1" x14ac:dyDescent="0.45">
      <c r="A5" s="315" t="s">
        <v>44</v>
      </c>
      <c r="B5" s="315"/>
      <c r="C5" s="315"/>
      <c r="D5" s="315"/>
      <c r="E5" s="315"/>
      <c r="F5" s="111"/>
      <c r="G5" s="111"/>
      <c r="H5" s="111"/>
      <c r="I5" s="142" t="s">
        <v>37</v>
      </c>
      <c r="K5" s="113"/>
    </row>
    <row r="6" spans="1:13" ht="29.25" customHeight="1" x14ac:dyDescent="0.45">
      <c r="A6" s="313" t="s">
        <v>0</v>
      </c>
      <c r="B6" s="313" t="s">
        <v>1</v>
      </c>
      <c r="C6" s="311" t="s">
        <v>2</v>
      </c>
      <c r="D6" s="312"/>
      <c r="E6" s="311" t="s">
        <v>14</v>
      </c>
      <c r="F6" s="312"/>
      <c r="G6" s="311" t="s">
        <v>4</v>
      </c>
      <c r="H6" s="312"/>
      <c r="I6" s="313" t="s">
        <v>3</v>
      </c>
      <c r="K6" s="133"/>
    </row>
    <row r="7" spans="1:13" ht="29.25" customHeight="1" x14ac:dyDescent="0.45">
      <c r="A7" s="314"/>
      <c r="B7" s="314"/>
      <c r="C7" s="100" t="s">
        <v>5</v>
      </c>
      <c r="D7" s="185" t="s">
        <v>6</v>
      </c>
      <c r="E7" s="100" t="s">
        <v>7</v>
      </c>
      <c r="F7" s="185" t="s">
        <v>8</v>
      </c>
      <c r="G7" s="100" t="s">
        <v>7</v>
      </c>
      <c r="H7" s="185" t="s">
        <v>8</v>
      </c>
      <c r="I7" s="314"/>
    </row>
    <row r="8" spans="1:13" s="143" customFormat="1" ht="29.25" customHeight="1" x14ac:dyDescent="0.45">
      <c r="A8" s="186"/>
      <c r="B8" s="225" t="s">
        <v>285</v>
      </c>
      <c r="C8" s="49"/>
      <c r="D8" s="187"/>
      <c r="E8" s="24"/>
      <c r="F8" s="68"/>
      <c r="G8" s="24"/>
      <c r="H8" s="103"/>
      <c r="I8" s="157"/>
      <c r="K8" s="144"/>
    </row>
    <row r="9" spans="1:13" s="143" customFormat="1" ht="29.25" customHeight="1" x14ac:dyDescent="0.45">
      <c r="A9" s="95">
        <v>1</v>
      </c>
      <c r="B9" s="90" t="s">
        <v>286</v>
      </c>
      <c r="C9" s="83"/>
      <c r="D9" s="89"/>
      <c r="E9" s="22"/>
      <c r="F9" s="68"/>
      <c r="G9" s="22"/>
      <c r="H9" s="103"/>
      <c r="I9" s="157"/>
    </row>
    <row r="10" spans="1:13" s="143" customFormat="1" ht="29.25" customHeight="1" x14ac:dyDescent="0.45">
      <c r="A10" s="95">
        <v>2</v>
      </c>
      <c r="B10" s="90" t="s">
        <v>287</v>
      </c>
      <c r="C10" s="83"/>
      <c r="D10" s="89"/>
      <c r="E10" s="22"/>
      <c r="F10" s="68"/>
      <c r="G10" s="22"/>
      <c r="H10" s="103"/>
      <c r="I10" s="157"/>
    </row>
    <row r="11" spans="1:13" s="143" customFormat="1" ht="29.25" customHeight="1" x14ac:dyDescent="0.45">
      <c r="A11" s="95">
        <v>3</v>
      </c>
      <c r="B11" s="67" t="s">
        <v>288</v>
      </c>
      <c r="C11" s="83"/>
      <c r="D11" s="89"/>
      <c r="E11" s="22"/>
      <c r="F11" s="68"/>
      <c r="G11" s="22"/>
      <c r="H11" s="103"/>
      <c r="I11" s="157"/>
    </row>
    <row r="12" spans="1:13" s="143" customFormat="1" ht="29.25" customHeight="1" x14ac:dyDescent="0.45">
      <c r="A12" s="95">
        <v>4</v>
      </c>
      <c r="B12" s="67" t="s">
        <v>289</v>
      </c>
      <c r="C12" s="83"/>
      <c r="D12" s="89"/>
      <c r="E12" s="22"/>
      <c r="F12" s="68"/>
      <c r="G12" s="22"/>
      <c r="H12" s="103"/>
      <c r="I12" s="157"/>
    </row>
    <row r="13" spans="1:13" s="143" customFormat="1" ht="29.25" customHeight="1" x14ac:dyDescent="0.45">
      <c r="A13" s="95">
        <v>5</v>
      </c>
      <c r="B13" s="67" t="s">
        <v>51</v>
      </c>
      <c r="C13" s="83"/>
      <c r="D13" s="89"/>
      <c r="E13" s="22"/>
      <c r="F13" s="68"/>
      <c r="G13" s="22"/>
      <c r="H13" s="103"/>
      <c r="I13" s="157"/>
    </row>
    <row r="14" spans="1:13" s="143" customFormat="1" ht="29.25" customHeight="1" x14ac:dyDescent="0.45">
      <c r="A14" s="95"/>
      <c r="B14" s="67"/>
      <c r="C14" s="83"/>
      <c r="D14" s="89"/>
      <c r="E14" s="22"/>
      <c r="F14" s="68"/>
      <c r="G14" s="22"/>
      <c r="H14" s="103"/>
      <c r="I14" s="157"/>
    </row>
    <row r="15" spans="1:13" s="143" customFormat="1" ht="29.25" customHeight="1" x14ac:dyDescent="0.45">
      <c r="A15" s="95"/>
      <c r="B15" s="67"/>
      <c r="C15" s="83"/>
      <c r="D15" s="89"/>
      <c r="E15" s="22"/>
      <c r="F15" s="68"/>
      <c r="G15" s="22"/>
      <c r="H15" s="103"/>
      <c r="I15" s="157"/>
    </row>
    <row r="16" spans="1:13" s="143" customFormat="1" ht="29.25" customHeight="1" x14ac:dyDescent="0.45">
      <c r="A16" s="95"/>
      <c r="B16" s="67"/>
      <c r="C16" s="83"/>
      <c r="D16" s="89"/>
      <c r="E16" s="22"/>
      <c r="F16" s="68"/>
      <c r="G16" s="22"/>
      <c r="H16" s="103"/>
      <c r="I16" s="157"/>
    </row>
    <row r="17" spans="1:13" s="143" customFormat="1" ht="29.25" customHeight="1" x14ac:dyDescent="0.45">
      <c r="A17" s="95"/>
      <c r="B17" s="67"/>
      <c r="C17" s="83"/>
      <c r="D17" s="89"/>
      <c r="E17" s="22"/>
      <c r="F17" s="68"/>
      <c r="G17" s="22"/>
      <c r="H17" s="103"/>
      <c r="I17" s="157"/>
      <c r="K17" s="144"/>
    </row>
    <row r="18" spans="1:13" s="143" customFormat="1" ht="27" customHeight="1" x14ac:dyDescent="0.45">
      <c r="A18" s="95"/>
      <c r="B18" s="67"/>
      <c r="C18" s="83"/>
      <c r="D18" s="89"/>
      <c r="E18" s="22"/>
      <c r="F18" s="68"/>
      <c r="G18" s="22"/>
      <c r="H18" s="103"/>
      <c r="I18" s="157"/>
    </row>
    <row r="19" spans="1:13" s="143" customFormat="1" ht="27" customHeight="1" x14ac:dyDescent="0.45">
      <c r="A19" s="95"/>
      <c r="B19" s="90"/>
      <c r="C19" s="83"/>
      <c r="D19" s="88"/>
      <c r="E19" s="22"/>
      <c r="F19" s="68"/>
      <c r="G19" s="22"/>
      <c r="H19" s="103"/>
      <c r="I19" s="157"/>
    </row>
    <row r="20" spans="1:13" s="143" customFormat="1" ht="27" customHeight="1" x14ac:dyDescent="0.45">
      <c r="A20" s="95"/>
      <c r="B20" s="90"/>
      <c r="C20" s="83"/>
      <c r="D20" s="89"/>
      <c r="E20" s="22"/>
      <c r="F20" s="68"/>
      <c r="G20" s="22"/>
      <c r="H20" s="103"/>
      <c r="I20" s="157"/>
    </row>
    <row r="21" spans="1:13" s="143" customFormat="1" ht="27" customHeight="1" x14ac:dyDescent="0.45">
      <c r="A21" s="95"/>
      <c r="B21" s="90"/>
      <c r="C21" s="83"/>
      <c r="D21" s="89"/>
      <c r="E21" s="22"/>
      <c r="F21" s="68"/>
      <c r="G21" s="22"/>
      <c r="H21" s="103"/>
      <c r="I21" s="157"/>
    </row>
    <row r="22" spans="1:13" s="143" customFormat="1" ht="27" customHeight="1" x14ac:dyDescent="0.45">
      <c r="A22" s="95"/>
      <c r="B22" s="67"/>
      <c r="C22" s="83"/>
      <c r="D22" s="89"/>
      <c r="E22" s="22"/>
      <c r="F22" s="68"/>
      <c r="G22" s="22"/>
      <c r="H22" s="103"/>
      <c r="I22" s="157"/>
    </row>
    <row r="23" spans="1:13" s="143" customFormat="1" ht="27" customHeight="1" x14ac:dyDescent="0.45">
      <c r="A23" s="146"/>
      <c r="B23" s="91"/>
      <c r="C23" s="86"/>
      <c r="D23" s="92"/>
      <c r="E23" s="25"/>
      <c r="F23" s="158"/>
      <c r="G23" s="25"/>
      <c r="H23" s="158"/>
      <c r="I23" s="159"/>
    </row>
    <row r="24" spans="1:13" s="143" customFormat="1" ht="29.25" customHeight="1" thickBot="1" x14ac:dyDescent="0.5">
      <c r="A24" s="147"/>
      <c r="B24" s="148"/>
      <c r="C24" s="149" t="s">
        <v>9</v>
      </c>
      <c r="D24" s="109"/>
      <c r="E24" s="109"/>
      <c r="F24" s="175"/>
      <c r="G24" s="150"/>
      <c r="H24" s="175"/>
      <c r="I24" s="161"/>
      <c r="K24" s="144"/>
    </row>
    <row r="25" spans="1:13" ht="29.25" customHeight="1" thickTop="1" thickBot="1" x14ac:dyDescent="0.5">
      <c r="A25" s="151"/>
      <c r="B25" s="152"/>
      <c r="C25" s="153" t="s">
        <v>10</v>
      </c>
      <c r="D25" s="154"/>
      <c r="E25" s="154"/>
      <c r="F25" s="154"/>
      <c r="G25" s="154"/>
      <c r="H25" s="154"/>
      <c r="I25" s="175"/>
      <c r="J25" s="183"/>
      <c r="K25" s="106"/>
      <c r="L25" s="106"/>
      <c r="M25" s="106"/>
    </row>
    <row r="26" spans="1:13" ht="21.75" thickTop="1" x14ac:dyDescent="0.45"/>
  </sheetData>
  <mergeCells count="13">
    <mergeCell ref="G6:H6"/>
    <mergeCell ref="I6:I7"/>
    <mergeCell ref="A4:B4"/>
    <mergeCell ref="A5:E5"/>
    <mergeCell ref="A6:A7"/>
    <mergeCell ref="B6:B7"/>
    <mergeCell ref="C6:D6"/>
    <mergeCell ref="E6:F6"/>
    <mergeCell ref="A1:I1"/>
    <mergeCell ref="A2:F2"/>
    <mergeCell ref="H2:I2"/>
    <mergeCell ref="K2:M2"/>
    <mergeCell ref="A3:B3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r:id="rId1"/>
  <headerFooter alignWithMargins="0">
    <oddHeader>&amp;R&amp;"AngsanaUPC,ตัวหนา"&amp;16&amp;KFF00FFแบบ ปร.4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29"/>
  <sheetViews>
    <sheetView showZeros="0" view="pageBreakPreview" topLeftCell="A3" zoomScale="75" zoomScaleNormal="75" zoomScaleSheetLayoutView="75" workbookViewId="0">
      <selection activeCell="P14" sqref="P14"/>
    </sheetView>
  </sheetViews>
  <sheetFormatPr defaultRowHeight="21" x14ac:dyDescent="0.45"/>
  <cols>
    <col min="1" max="1" width="8.5" style="207" customWidth="1"/>
    <col min="2" max="2" width="70.83203125" style="132" customWidth="1"/>
    <col min="3" max="3" width="15.83203125" style="132" customWidth="1"/>
    <col min="4" max="4" width="10.83203125" style="132" customWidth="1"/>
    <col min="5" max="5" width="18.83203125" style="132" customWidth="1"/>
    <col min="6" max="6" width="20.83203125" style="132" customWidth="1"/>
    <col min="7" max="7" width="18.83203125" style="132" customWidth="1"/>
    <col min="8" max="8" width="20.83203125" style="132" customWidth="1"/>
    <col min="9" max="9" width="20.83203125" style="141" customWidth="1"/>
    <col min="10" max="10" width="0" style="132" hidden="1" customWidth="1"/>
    <col min="11" max="11" width="17.5" style="132" customWidth="1"/>
    <col min="12" max="13" width="9.33203125" style="132" hidden="1" customWidth="1"/>
    <col min="14" max="16384" width="9.33203125" style="132"/>
  </cols>
  <sheetData>
    <row r="1" spans="1:15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83" t="s">
        <v>11</v>
      </c>
      <c r="K1" s="106"/>
      <c r="L1" s="106"/>
      <c r="M1" s="106"/>
    </row>
    <row r="2" spans="1:15" ht="29.25" customHeight="1" x14ac:dyDescent="0.45">
      <c r="A2" s="291" t="str">
        <f>'ราคารวมสุทธิ(ปร.4)'!A2:F2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" s="291"/>
      <c r="C2" s="291"/>
      <c r="D2" s="291"/>
      <c r="E2" s="291"/>
      <c r="F2" s="291"/>
      <c r="G2" s="182"/>
      <c r="H2" s="292" t="str">
        <f>'ราคารวมสุทธิ(ปร.4)'!H2:I2</f>
        <v>ประมาณราคาโดย</v>
      </c>
      <c r="I2" s="292"/>
      <c r="K2" s="306"/>
      <c r="L2" s="306"/>
      <c r="M2" s="306"/>
    </row>
    <row r="3" spans="1:15" ht="29.25" customHeight="1" x14ac:dyDescent="0.45">
      <c r="A3" s="307" t="str">
        <f>'ราคารวมสุทธิ(ปร.4)'!A3:B3</f>
        <v>มหาวิทยาลัยราชภัฏเพชรบุรี</v>
      </c>
      <c r="B3" s="307"/>
      <c r="C3" s="108"/>
      <c r="D3" s="109"/>
      <c r="E3" s="109"/>
      <c r="F3" s="184"/>
      <c r="G3" s="184"/>
      <c r="H3" s="184"/>
      <c r="I3" s="184" t="str">
        <f>'ราคารวมสุทธิ(ปร.4)'!I3</f>
        <v>…………………………………………………………</v>
      </c>
      <c r="K3" s="109"/>
      <c r="L3" s="109"/>
      <c r="M3" s="109"/>
    </row>
    <row r="4" spans="1:15" ht="29.25" customHeight="1" x14ac:dyDescent="0.45">
      <c r="A4" s="291" t="str">
        <f>'ราคารวมสุทธิ(ปร.4)'!A4:B4</f>
        <v>วันที่  ……………………………</v>
      </c>
      <c r="B4" s="291"/>
      <c r="C4" s="108"/>
      <c r="D4" s="109"/>
      <c r="E4" s="109"/>
      <c r="F4" s="184"/>
      <c r="G4" s="184"/>
      <c r="H4" s="184"/>
      <c r="I4" s="184" t="str">
        <f>'ราคารวมสุทธิ(ปร.4)'!I4</f>
        <v>…………………………………………………………</v>
      </c>
      <c r="K4" s="109"/>
      <c r="L4" s="109"/>
      <c r="M4" s="109"/>
    </row>
    <row r="5" spans="1:15" ht="29.25" customHeight="1" x14ac:dyDescent="0.45">
      <c r="A5" s="315" t="s">
        <v>45</v>
      </c>
      <c r="B5" s="315"/>
      <c r="C5" s="315"/>
      <c r="D5" s="315"/>
      <c r="E5" s="315"/>
      <c r="F5" s="111"/>
      <c r="G5" s="111"/>
      <c r="H5" s="111"/>
      <c r="I5" s="142" t="s">
        <v>38</v>
      </c>
      <c r="K5" s="113"/>
    </row>
    <row r="6" spans="1:15" ht="29.25" customHeight="1" x14ac:dyDescent="0.45">
      <c r="A6" s="313" t="s">
        <v>0</v>
      </c>
      <c r="B6" s="313" t="s">
        <v>1</v>
      </c>
      <c r="C6" s="311" t="s">
        <v>2</v>
      </c>
      <c r="D6" s="312"/>
      <c r="E6" s="311" t="s">
        <v>14</v>
      </c>
      <c r="F6" s="312"/>
      <c r="G6" s="311" t="s">
        <v>4</v>
      </c>
      <c r="H6" s="312"/>
      <c r="I6" s="313" t="s">
        <v>3</v>
      </c>
      <c r="K6" s="133"/>
    </row>
    <row r="7" spans="1:15" ht="29.25" customHeight="1" x14ac:dyDescent="0.45">
      <c r="A7" s="314"/>
      <c r="B7" s="314"/>
      <c r="C7" s="100" t="s">
        <v>5</v>
      </c>
      <c r="D7" s="185" t="s">
        <v>6</v>
      </c>
      <c r="E7" s="100" t="s">
        <v>7</v>
      </c>
      <c r="F7" s="185" t="s">
        <v>8</v>
      </c>
      <c r="G7" s="100" t="s">
        <v>7</v>
      </c>
      <c r="H7" s="185" t="s">
        <v>8</v>
      </c>
      <c r="I7" s="314"/>
    </row>
    <row r="8" spans="1:15" s="143" customFormat="1" ht="27" customHeight="1" x14ac:dyDescent="0.45">
      <c r="A8" s="192">
        <v>1</v>
      </c>
      <c r="B8" s="211" t="s">
        <v>308</v>
      </c>
      <c r="C8" s="36"/>
      <c r="D8" s="192"/>
      <c r="E8" s="41"/>
      <c r="F8" s="103"/>
      <c r="G8" s="33"/>
      <c r="H8" s="103"/>
      <c r="I8" s="103"/>
      <c r="K8" s="144"/>
    </row>
    <row r="9" spans="1:15" s="143" customFormat="1" ht="27" customHeight="1" x14ac:dyDescent="0.45">
      <c r="A9" s="204">
        <v>2</v>
      </c>
      <c r="B9" s="87" t="s">
        <v>277</v>
      </c>
      <c r="C9" s="36"/>
      <c r="D9" s="13"/>
      <c r="E9" s="85"/>
      <c r="F9" s="103"/>
      <c r="G9" s="2"/>
      <c r="H9" s="103"/>
      <c r="I9" s="103"/>
      <c r="O9" s="144"/>
    </row>
    <row r="10" spans="1:15" s="143" customFormat="1" ht="27" customHeight="1" x14ac:dyDescent="0.45">
      <c r="A10" s="204">
        <v>3</v>
      </c>
      <c r="B10" s="87" t="s">
        <v>278</v>
      </c>
      <c r="C10" s="36"/>
      <c r="D10" s="13"/>
      <c r="E10" s="85"/>
      <c r="F10" s="103"/>
      <c r="G10" s="2"/>
      <c r="H10" s="103"/>
      <c r="I10" s="103"/>
      <c r="O10" s="144"/>
    </row>
    <row r="11" spans="1:15" s="143" customFormat="1" ht="27" customHeight="1" x14ac:dyDescent="0.45">
      <c r="A11" s="204">
        <v>4</v>
      </c>
      <c r="B11" s="87" t="s">
        <v>279</v>
      </c>
      <c r="C11" s="36"/>
      <c r="D11" s="13"/>
      <c r="E11" s="85"/>
      <c r="F11" s="103"/>
      <c r="G11" s="2"/>
      <c r="H11" s="103"/>
      <c r="I11" s="103"/>
      <c r="O11" s="144"/>
    </row>
    <row r="12" spans="1:15" s="143" customFormat="1" ht="27" customHeight="1" x14ac:dyDescent="0.45">
      <c r="A12" s="204"/>
      <c r="B12" s="75"/>
      <c r="C12" s="36"/>
      <c r="D12" s="13"/>
      <c r="E12" s="85"/>
      <c r="F12" s="103"/>
      <c r="G12" s="2"/>
      <c r="H12" s="103"/>
      <c r="I12" s="103"/>
      <c r="O12" s="144"/>
    </row>
    <row r="13" spans="1:15" s="143" customFormat="1" ht="27" customHeight="1" x14ac:dyDescent="0.45">
      <c r="A13" s="204"/>
      <c r="B13" s="87"/>
      <c r="C13" s="36"/>
      <c r="D13" s="13"/>
      <c r="E13" s="85"/>
      <c r="F13" s="103"/>
      <c r="G13" s="2"/>
      <c r="H13" s="103"/>
      <c r="I13" s="103"/>
      <c r="O13" s="144"/>
    </row>
    <row r="14" spans="1:15" s="143" customFormat="1" ht="27" customHeight="1" x14ac:dyDescent="0.45">
      <c r="A14" s="204"/>
      <c r="B14" s="69"/>
      <c r="C14" s="63"/>
      <c r="D14" s="63"/>
      <c r="E14" s="85"/>
      <c r="F14" s="103"/>
      <c r="G14" s="2"/>
      <c r="H14" s="103"/>
      <c r="I14" s="103"/>
      <c r="O14" s="144"/>
    </row>
    <row r="15" spans="1:15" s="143" customFormat="1" ht="27" customHeight="1" x14ac:dyDescent="0.45">
      <c r="A15" s="204"/>
      <c r="B15" s="69"/>
      <c r="C15" s="63"/>
      <c r="D15" s="63"/>
      <c r="E15" s="85"/>
      <c r="F15" s="103"/>
      <c r="G15" s="2"/>
      <c r="H15" s="103"/>
      <c r="I15" s="103"/>
      <c r="O15" s="144"/>
    </row>
    <row r="16" spans="1:15" s="143" customFormat="1" ht="27" customHeight="1" x14ac:dyDescent="0.45">
      <c r="A16" s="204"/>
      <c r="B16" s="90"/>
      <c r="C16" s="188"/>
      <c r="D16" s="63"/>
      <c r="E16" s="85"/>
      <c r="F16" s="103"/>
      <c r="G16" s="2"/>
      <c r="H16" s="103"/>
      <c r="I16" s="103"/>
      <c r="O16" s="144"/>
    </row>
    <row r="17" spans="1:15" s="143" customFormat="1" ht="27" customHeight="1" x14ac:dyDescent="0.45">
      <c r="A17" s="204"/>
      <c r="B17" s="87"/>
      <c r="C17" s="36"/>
      <c r="D17" s="13"/>
      <c r="E17" s="85"/>
      <c r="F17" s="103"/>
      <c r="G17" s="2"/>
      <c r="H17" s="103"/>
      <c r="I17" s="103"/>
      <c r="O17" s="144"/>
    </row>
    <row r="18" spans="1:15" s="143" customFormat="1" ht="27" customHeight="1" x14ac:dyDescent="0.45">
      <c r="A18" s="204"/>
      <c r="B18" s="208"/>
      <c r="C18" s="36"/>
      <c r="D18" s="13"/>
      <c r="E18" s="85"/>
      <c r="F18" s="103"/>
      <c r="G18" s="2"/>
      <c r="H18" s="103"/>
      <c r="I18" s="103"/>
      <c r="K18" s="144"/>
      <c r="O18" s="144"/>
    </row>
    <row r="19" spans="1:15" s="143" customFormat="1" ht="27" customHeight="1" x14ac:dyDescent="0.45">
      <c r="A19" s="204"/>
      <c r="B19" s="87"/>
      <c r="C19" s="36"/>
      <c r="D19" s="13"/>
      <c r="E19" s="85"/>
      <c r="F19" s="103"/>
      <c r="G19" s="2"/>
      <c r="H19" s="103"/>
      <c r="I19" s="103"/>
      <c r="O19" s="144"/>
    </row>
    <row r="20" spans="1:15" s="143" customFormat="1" ht="27" customHeight="1" x14ac:dyDescent="0.45">
      <c r="A20" s="204"/>
      <c r="B20" s="87"/>
      <c r="C20" s="36"/>
      <c r="D20" s="13"/>
      <c r="E20" s="85"/>
      <c r="F20" s="103"/>
      <c r="G20" s="2"/>
      <c r="H20" s="103"/>
      <c r="I20" s="103"/>
      <c r="O20" s="144"/>
    </row>
    <row r="21" spans="1:15" s="143" customFormat="1" ht="27" customHeight="1" x14ac:dyDescent="0.45">
      <c r="A21" s="204"/>
      <c r="B21" s="87"/>
      <c r="C21" s="36"/>
      <c r="D21" s="13"/>
      <c r="E21" s="85"/>
      <c r="F21" s="103"/>
      <c r="G21" s="2"/>
      <c r="H21" s="103"/>
      <c r="I21" s="103"/>
      <c r="O21" s="144"/>
    </row>
    <row r="22" spans="1:15" s="143" customFormat="1" ht="27" customHeight="1" x14ac:dyDescent="0.45">
      <c r="A22" s="204"/>
      <c r="B22" s="87"/>
      <c r="C22" s="36"/>
      <c r="D22" s="13"/>
      <c r="E22" s="85"/>
      <c r="F22" s="103"/>
      <c r="G22" s="2"/>
      <c r="H22" s="103"/>
      <c r="I22" s="103"/>
      <c r="O22" s="144"/>
    </row>
    <row r="23" spans="1:15" s="143" customFormat="1" ht="29.25" customHeight="1" x14ac:dyDescent="0.45">
      <c r="A23" s="95"/>
      <c r="B23" s="8"/>
      <c r="C23" s="1"/>
      <c r="D23" s="4"/>
      <c r="E23" s="23"/>
      <c r="F23" s="103"/>
      <c r="G23" s="23"/>
      <c r="H23" s="103"/>
      <c r="I23" s="103"/>
    </row>
    <row r="24" spans="1:15" s="143" customFormat="1" ht="29.25" customHeight="1" x14ac:dyDescent="0.45">
      <c r="A24" s="146"/>
      <c r="B24" s="9"/>
      <c r="C24" s="5"/>
      <c r="D24" s="7"/>
      <c r="E24" s="30"/>
      <c r="F24" s="156"/>
      <c r="G24" s="30"/>
      <c r="H24" s="156"/>
      <c r="I24" s="179"/>
    </row>
    <row r="25" spans="1:15" ht="29.25" customHeight="1" thickBot="1" x14ac:dyDescent="0.5">
      <c r="A25" s="205"/>
      <c r="B25" s="148"/>
      <c r="C25" s="149" t="s">
        <v>9</v>
      </c>
      <c r="D25" s="109"/>
      <c r="E25" s="109"/>
      <c r="F25" s="160"/>
      <c r="G25" s="150"/>
      <c r="H25" s="160"/>
      <c r="I25" s="161"/>
      <c r="K25" s="114"/>
    </row>
    <row r="26" spans="1:15" ht="29.25" customHeight="1" thickTop="1" thickBot="1" x14ac:dyDescent="0.5">
      <c r="A26" s="206"/>
      <c r="B26" s="152"/>
      <c r="C26" s="153" t="s">
        <v>10</v>
      </c>
      <c r="D26" s="154"/>
      <c r="E26" s="154"/>
      <c r="F26" s="154"/>
      <c r="G26" s="154"/>
      <c r="H26" s="154"/>
      <c r="I26" s="160"/>
    </row>
    <row r="27" spans="1:15" ht="29.25" customHeight="1" thickTop="1" x14ac:dyDescent="0.45"/>
    <row r="29" spans="1:15" hidden="1" x14ac:dyDescent="0.45"/>
  </sheetData>
  <mergeCells count="13">
    <mergeCell ref="A1:I1"/>
    <mergeCell ref="A2:F2"/>
    <mergeCell ref="H2:I2"/>
    <mergeCell ref="K2:M2"/>
    <mergeCell ref="A3:B3"/>
    <mergeCell ref="G6:H6"/>
    <mergeCell ref="I6:I7"/>
    <mergeCell ref="A4:B4"/>
    <mergeCell ref="A5:E5"/>
    <mergeCell ref="A6:A7"/>
    <mergeCell ref="B6:B7"/>
    <mergeCell ref="C6:D6"/>
    <mergeCell ref="E6:F6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r:id="rId1"/>
  <headerFooter alignWithMargins="0">
    <oddHeader>&amp;R&amp;"AngsanaUPC,ตัวหนา"&amp;16&amp;KFF00FFแบบ ปร.4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8"/>
  <sheetViews>
    <sheetView showZeros="0" view="pageBreakPreview" topLeftCell="A4" zoomScale="75" zoomScaleNormal="75" workbookViewId="0">
      <selection activeCell="P14" sqref="P14"/>
    </sheetView>
  </sheetViews>
  <sheetFormatPr defaultRowHeight="21" x14ac:dyDescent="0.45"/>
  <cols>
    <col min="1" max="1" width="8.5" style="132" customWidth="1"/>
    <col min="2" max="2" width="70.83203125" style="132" customWidth="1"/>
    <col min="3" max="3" width="15.83203125" style="132" customWidth="1"/>
    <col min="4" max="4" width="10.83203125" style="132" customWidth="1"/>
    <col min="5" max="5" width="18.83203125" style="132" customWidth="1"/>
    <col min="6" max="6" width="20.83203125" style="132" customWidth="1"/>
    <col min="7" max="7" width="18.83203125" style="132" customWidth="1"/>
    <col min="8" max="8" width="20.83203125" style="132" customWidth="1"/>
    <col min="9" max="9" width="20.83203125" style="141" customWidth="1"/>
    <col min="10" max="10" width="0" style="132" hidden="1" customWidth="1"/>
    <col min="11" max="11" width="17.5" style="132" customWidth="1"/>
    <col min="12" max="13" width="9.33203125" style="132" hidden="1" customWidth="1"/>
    <col min="14" max="16384" width="9.33203125" style="132"/>
  </cols>
  <sheetData>
    <row r="1" spans="1:13" ht="29.25" customHeight="1" x14ac:dyDescent="0.45">
      <c r="A1" s="290" t="s">
        <v>11</v>
      </c>
      <c r="B1" s="290"/>
      <c r="C1" s="290"/>
      <c r="D1" s="290"/>
      <c r="E1" s="290"/>
      <c r="F1" s="290"/>
      <c r="G1" s="290"/>
      <c r="H1" s="290"/>
      <c r="I1" s="290"/>
      <c r="J1" s="183" t="s">
        <v>11</v>
      </c>
      <c r="K1" s="106"/>
      <c r="L1" s="106"/>
      <c r="M1" s="106"/>
    </row>
    <row r="2" spans="1:13" ht="29.25" customHeight="1" x14ac:dyDescent="0.45">
      <c r="A2" s="291" t="str">
        <f>'ราคารวมสุทธิ(ปร.4)'!A2</f>
        <v>งานก่อสร้างอัฒจันทร์พร้อมห้องปฏิบัติการอเนกประสงค์สนามกีฬากลาง ต.นาวุ้ง อ.เมืองเพชรบุรี จ.เพชรบุรี</v>
      </c>
      <c r="B2" s="291"/>
      <c r="C2" s="291"/>
      <c r="D2" s="291"/>
      <c r="E2" s="291"/>
      <c r="F2" s="291"/>
      <c r="G2" s="182"/>
      <c r="H2" s="292" t="str">
        <f>'ราคารวมสุทธิ(ปร.4)'!H2</f>
        <v>ประมาณราคาโดย</v>
      </c>
      <c r="I2" s="292"/>
      <c r="K2" s="306"/>
      <c r="L2" s="306"/>
      <c r="M2" s="306"/>
    </row>
    <row r="3" spans="1:13" ht="29.25" customHeight="1" x14ac:dyDescent="0.45">
      <c r="A3" s="307" t="str">
        <f>'ราคารวมสุทธิ(ปร.4)'!A3</f>
        <v>มหาวิทยาลัยราชภัฏเพชรบุรี</v>
      </c>
      <c r="B3" s="307"/>
      <c r="C3" s="108"/>
      <c r="D3" s="109"/>
      <c r="E3" s="109"/>
      <c r="F3" s="184"/>
      <c r="G3" s="184"/>
      <c r="H3" s="184"/>
      <c r="I3" s="184" t="str">
        <f>'ราคารวมสุทธิ(ปร.4)'!I3</f>
        <v>…………………………………………………………</v>
      </c>
      <c r="K3" s="109"/>
      <c r="L3" s="109"/>
      <c r="M3" s="109"/>
    </row>
    <row r="4" spans="1:13" ht="29.25" customHeight="1" x14ac:dyDescent="0.45">
      <c r="A4" s="291" t="str">
        <f>'ราคารวมสุทธิ(ปร.4)'!A4</f>
        <v>วันที่  ……………………………</v>
      </c>
      <c r="B4" s="291"/>
      <c r="C4" s="108"/>
      <c r="D4" s="109"/>
      <c r="E4" s="109"/>
      <c r="F4" s="184"/>
      <c r="G4" s="184"/>
      <c r="H4" s="184"/>
      <c r="I4" s="184" t="str">
        <f>'ราคารวมสุทธิ(ปร.4)'!I4</f>
        <v>…………………………………………………………</v>
      </c>
      <c r="K4" s="109"/>
      <c r="L4" s="109"/>
      <c r="M4" s="109"/>
    </row>
    <row r="5" spans="1:13" ht="29.25" customHeight="1" x14ac:dyDescent="0.45">
      <c r="A5" s="315" t="s">
        <v>46</v>
      </c>
      <c r="B5" s="315"/>
      <c r="C5" s="315"/>
      <c r="D5" s="315"/>
      <c r="E5" s="315"/>
      <c r="F5" s="111"/>
      <c r="G5" s="111"/>
      <c r="H5" s="111"/>
      <c r="I5" s="142" t="s">
        <v>39</v>
      </c>
      <c r="K5" s="113"/>
    </row>
    <row r="6" spans="1:13" ht="29.25" customHeight="1" x14ac:dyDescent="0.45">
      <c r="A6" s="313" t="s">
        <v>0</v>
      </c>
      <c r="B6" s="313" t="s">
        <v>1</v>
      </c>
      <c r="C6" s="311" t="s">
        <v>2</v>
      </c>
      <c r="D6" s="312"/>
      <c r="E6" s="311" t="s">
        <v>14</v>
      </c>
      <c r="F6" s="312"/>
      <c r="G6" s="311" t="s">
        <v>4</v>
      </c>
      <c r="H6" s="312"/>
      <c r="I6" s="313" t="s">
        <v>3</v>
      </c>
      <c r="K6" s="133"/>
    </row>
    <row r="7" spans="1:13" ht="29.25" customHeight="1" x14ac:dyDescent="0.45">
      <c r="A7" s="314"/>
      <c r="B7" s="314"/>
      <c r="C7" s="100" t="s">
        <v>5</v>
      </c>
      <c r="D7" s="185" t="s">
        <v>6</v>
      </c>
      <c r="E7" s="100" t="s">
        <v>7</v>
      </c>
      <c r="F7" s="185" t="s">
        <v>8</v>
      </c>
      <c r="G7" s="100" t="s">
        <v>7</v>
      </c>
      <c r="H7" s="185" t="s">
        <v>8</v>
      </c>
      <c r="I7" s="314"/>
    </row>
    <row r="8" spans="1:13" s="143" customFormat="1" ht="29.25" customHeight="1" x14ac:dyDescent="0.45">
      <c r="A8" s="186">
        <v>1</v>
      </c>
      <c r="B8" s="193" t="s">
        <v>280</v>
      </c>
      <c r="C8" s="189"/>
      <c r="D8" s="187"/>
      <c r="E8" s="24"/>
      <c r="F8" s="103"/>
      <c r="G8" s="24"/>
      <c r="H8" s="103"/>
      <c r="I8" s="103"/>
      <c r="K8" s="144"/>
    </row>
    <row r="9" spans="1:13" s="143" customFormat="1" ht="29.25" customHeight="1" x14ac:dyDescent="0.45">
      <c r="A9" s="95"/>
      <c r="B9" s="38" t="s">
        <v>281</v>
      </c>
      <c r="C9" s="190"/>
      <c r="D9" s="37"/>
      <c r="E9" s="22"/>
      <c r="F9" s="103"/>
      <c r="G9" s="22"/>
      <c r="H9" s="103"/>
      <c r="I9" s="103"/>
    </row>
    <row r="10" spans="1:13" s="143" customFormat="1" ht="29.25" customHeight="1" x14ac:dyDescent="0.45">
      <c r="A10" s="95">
        <v>2</v>
      </c>
      <c r="B10" s="38" t="s">
        <v>282</v>
      </c>
      <c r="C10" s="190"/>
      <c r="D10" s="37"/>
      <c r="E10" s="22"/>
      <c r="F10" s="103"/>
      <c r="G10" s="22"/>
      <c r="H10" s="103"/>
      <c r="I10" s="103"/>
    </row>
    <row r="11" spans="1:13" s="143" customFormat="1" ht="29.25" customHeight="1" x14ac:dyDescent="0.45">
      <c r="A11" s="95">
        <v>3</v>
      </c>
      <c r="B11" s="191" t="s">
        <v>283</v>
      </c>
      <c r="C11" s="190"/>
      <c r="D11" s="37"/>
      <c r="E11" s="22"/>
      <c r="F11" s="103"/>
      <c r="G11" s="22"/>
      <c r="H11" s="103"/>
      <c r="I11" s="103"/>
    </row>
    <row r="12" spans="1:13" s="143" customFormat="1" ht="29.25" customHeight="1" x14ac:dyDescent="0.45">
      <c r="A12" s="95">
        <v>4</v>
      </c>
      <c r="B12" s="191" t="s">
        <v>284</v>
      </c>
      <c r="C12" s="190"/>
      <c r="D12" s="37"/>
      <c r="E12" s="20"/>
      <c r="F12" s="63"/>
      <c r="G12" s="20"/>
      <c r="H12" s="63"/>
      <c r="I12" s="63"/>
    </row>
    <row r="13" spans="1:13" s="143" customFormat="1" ht="29.25" customHeight="1" x14ac:dyDescent="0.45">
      <c r="A13" s="95"/>
      <c r="B13" s="11"/>
      <c r="C13" s="12"/>
      <c r="D13" s="13"/>
      <c r="E13" s="31"/>
      <c r="F13" s="103"/>
      <c r="G13" s="22"/>
      <c r="H13" s="103"/>
      <c r="I13" s="103"/>
    </row>
    <row r="14" spans="1:13" s="143" customFormat="1" ht="27" customHeight="1" x14ac:dyDescent="0.45">
      <c r="A14" s="95"/>
      <c r="B14" s="38"/>
      <c r="C14" s="36"/>
      <c r="D14" s="37"/>
      <c r="E14" s="20"/>
      <c r="F14" s="103"/>
      <c r="G14" s="20"/>
      <c r="H14" s="103"/>
      <c r="I14" s="103"/>
    </row>
    <row r="15" spans="1:13" s="143" customFormat="1" ht="29.25" customHeight="1" x14ac:dyDescent="0.45">
      <c r="A15" s="95"/>
      <c r="B15" s="11"/>
      <c r="C15" s="12"/>
      <c r="D15" s="13"/>
      <c r="E15" s="23"/>
      <c r="F15" s="103"/>
      <c r="G15" s="23"/>
      <c r="H15" s="103"/>
      <c r="I15" s="103"/>
    </row>
    <row r="16" spans="1:13" s="143" customFormat="1" ht="27" customHeight="1" x14ac:dyDescent="0.45">
      <c r="A16" s="95"/>
      <c r="B16" s="11"/>
      <c r="C16" s="12"/>
      <c r="D16" s="13"/>
      <c r="E16" s="23"/>
      <c r="F16" s="103"/>
      <c r="G16" s="23"/>
      <c r="H16" s="103"/>
      <c r="I16" s="103"/>
    </row>
    <row r="17" spans="1:11" s="143" customFormat="1" ht="27" customHeight="1" x14ac:dyDescent="0.45">
      <c r="A17" s="95"/>
      <c r="B17" s="11"/>
      <c r="C17" s="12"/>
      <c r="D17" s="13"/>
      <c r="E17" s="23"/>
      <c r="F17" s="103"/>
      <c r="G17" s="23"/>
      <c r="H17" s="103"/>
      <c r="I17" s="103"/>
    </row>
    <row r="18" spans="1:11" s="143" customFormat="1" ht="27" customHeight="1" x14ac:dyDescent="0.45">
      <c r="A18" s="95"/>
      <c r="B18" s="11"/>
      <c r="C18" s="12"/>
      <c r="D18" s="13"/>
      <c r="E18" s="23"/>
      <c r="F18" s="103"/>
      <c r="G18" s="23"/>
      <c r="H18" s="103"/>
      <c r="I18" s="103"/>
    </row>
    <row r="19" spans="1:11" s="143" customFormat="1" ht="29.25" customHeight="1" x14ac:dyDescent="0.45">
      <c r="A19" s="95"/>
      <c r="B19" s="8"/>
      <c r="C19" s="1"/>
      <c r="D19" s="4"/>
      <c r="E19" s="23"/>
      <c r="F19" s="103"/>
      <c r="G19" s="23"/>
      <c r="H19" s="103"/>
      <c r="I19" s="103"/>
    </row>
    <row r="20" spans="1:11" s="143" customFormat="1" ht="29.25" customHeight="1" x14ac:dyDescent="0.45">
      <c r="A20" s="95"/>
      <c r="B20" s="8"/>
      <c r="C20" s="1"/>
      <c r="D20" s="4"/>
      <c r="E20" s="23"/>
      <c r="F20" s="103"/>
      <c r="G20" s="23"/>
      <c r="H20" s="103"/>
      <c r="I20" s="103"/>
    </row>
    <row r="21" spans="1:11" s="143" customFormat="1" ht="29.25" customHeight="1" x14ac:dyDescent="0.45">
      <c r="A21" s="95"/>
      <c r="B21" s="8"/>
      <c r="C21" s="1"/>
      <c r="D21" s="4"/>
      <c r="E21" s="23"/>
      <c r="F21" s="103"/>
      <c r="G21" s="23"/>
      <c r="H21" s="103"/>
      <c r="I21" s="103"/>
    </row>
    <row r="22" spans="1:11" s="143" customFormat="1" ht="29.25" customHeight="1" x14ac:dyDescent="0.45">
      <c r="A22" s="95"/>
      <c r="B22" s="8"/>
      <c r="C22" s="1"/>
      <c r="D22" s="4"/>
      <c r="E22" s="23"/>
      <c r="F22" s="103"/>
      <c r="G22" s="23"/>
      <c r="H22" s="103"/>
      <c r="I22" s="103"/>
    </row>
    <row r="23" spans="1:11" s="143" customFormat="1" ht="29.25" customHeight="1" x14ac:dyDescent="0.45">
      <c r="A23" s="146"/>
      <c r="B23" s="9"/>
      <c r="C23" s="5"/>
      <c r="D23" s="7"/>
      <c r="E23" s="30"/>
      <c r="F23" s="178"/>
      <c r="G23" s="30"/>
      <c r="H23" s="178"/>
      <c r="I23" s="179"/>
    </row>
    <row r="24" spans="1:11" ht="29.25" customHeight="1" thickBot="1" x14ac:dyDescent="0.5">
      <c r="A24" s="147"/>
      <c r="B24" s="148"/>
      <c r="C24" s="149" t="s">
        <v>9</v>
      </c>
      <c r="D24" s="109"/>
      <c r="E24" s="109"/>
      <c r="F24" s="160"/>
      <c r="G24" s="150"/>
      <c r="H24" s="160"/>
      <c r="I24" s="161"/>
      <c r="K24" s="114"/>
    </row>
    <row r="25" spans="1:11" ht="29.25" customHeight="1" thickTop="1" thickBot="1" x14ac:dyDescent="0.5">
      <c r="A25" s="151"/>
      <c r="B25" s="152"/>
      <c r="C25" s="153" t="s">
        <v>10</v>
      </c>
      <c r="D25" s="154"/>
      <c r="E25" s="154"/>
      <c r="F25" s="154"/>
      <c r="G25" s="154"/>
      <c r="H25" s="154"/>
      <c r="I25" s="175"/>
    </row>
    <row r="26" spans="1:11" ht="29.25" customHeight="1" thickTop="1" x14ac:dyDescent="0.45"/>
    <row r="28" spans="1:11" hidden="1" x14ac:dyDescent="0.45"/>
  </sheetData>
  <mergeCells count="13">
    <mergeCell ref="A4:B4"/>
    <mergeCell ref="A1:I1"/>
    <mergeCell ref="A2:F2"/>
    <mergeCell ref="H2:I2"/>
    <mergeCell ref="K2:M2"/>
    <mergeCell ref="A3:B3"/>
    <mergeCell ref="I6:I7"/>
    <mergeCell ref="A5:E5"/>
    <mergeCell ref="A6:A7"/>
    <mergeCell ref="B6:B7"/>
    <mergeCell ref="C6:D6"/>
    <mergeCell ref="E6:F6"/>
    <mergeCell ref="G6:H6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r:id="rId1"/>
  <headerFooter alignWithMargins="0">
    <oddHeader>&amp;R&amp;"AngsanaUPC,ตัวหนา"&amp;16&amp;KFF00FFแบบ ปร.4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ราคารวมสุทธิ(ปร.4)</vt:lpstr>
      <vt:lpstr>หมวดที่ 1 งานโครงสร้าง</vt:lpstr>
      <vt:lpstr>หมวดที่ 2 งานสถาปัตยกรรม</vt:lpstr>
      <vt:lpstr>หมวดที่ 3 งานระบบประปาฯ</vt:lpstr>
      <vt:lpstr>หมวดที่ 4 งานระบบไฟฟ้าและสื่อ</vt:lpstr>
      <vt:lpstr>หมวดที่ 5 งานเบ็ตเตล็ดและอื่นๆ</vt:lpstr>
      <vt:lpstr>หมวดที่ 6 ครุภัณฑ์</vt:lpstr>
      <vt:lpstr>หมวดที่ 7 งานพิเศษตามข้อกำหนด</vt:lpstr>
      <vt:lpstr>'ราคารวมสุทธิ(ปร.4)'!Print_Area</vt:lpstr>
      <vt:lpstr>'หมวดที่ 1 งานโครงสร้าง'!Print_Area</vt:lpstr>
      <vt:lpstr>'หมวดที่ 2 งานสถาปัตยกรรม'!Print_Area</vt:lpstr>
      <vt:lpstr>'หมวดที่ 3 งานระบบประปาฯ'!Print_Area</vt:lpstr>
      <vt:lpstr>'หมวดที่ 4 งานระบบไฟฟ้าและสื่อ'!Print_Area</vt:lpstr>
      <vt:lpstr>'หมวดที่ 5 งานเบ็ตเตล็ดและอื่นๆ'!Print_Area</vt:lpstr>
      <vt:lpstr>'หมวดที่ 6 ครุภัณฑ์'!Print_Area</vt:lpstr>
      <vt:lpstr>'หมวดที่ 7 งานพิเศษตามข้อกำหนด'!Print_Area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นิวัต</dc:creator>
  <cp:lastModifiedBy>user</cp:lastModifiedBy>
  <cp:lastPrinted>2021-03-16T04:56:00Z</cp:lastPrinted>
  <dcterms:created xsi:type="dcterms:W3CDTF">1999-03-11T03:56:49Z</dcterms:created>
  <dcterms:modified xsi:type="dcterms:W3CDTF">2021-03-16T07:59:54Z</dcterms:modified>
</cp:coreProperties>
</file>